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-Wochen-Liquiditätsplanung" state="visible" r:id="rId4"/>
  </sheets>
  <calcPr calcId="171027"/>
</workbook>
</file>

<file path=xl/sharedStrings.xml><?xml version="1.0" encoding="utf-8"?>
<sst xmlns="http://schemas.openxmlformats.org/spreadsheetml/2006/main" count="30" uniqueCount="30">
  <si>
    <t>13-Wochen-Liquiditätsplanung</t>
  </si>
  <si>
    <t>Blaue Zellen ausfüllen — alle anderen Zellen sind Formeln und rechnen sich selbst. foreqast.app</t>
  </si>
  <si>
    <t>KW1</t>
  </si>
  <si>
    <t>KW2</t>
  </si>
  <si>
    <t>KW3</t>
  </si>
  <si>
    <t>KW4</t>
  </si>
  <si>
    <t>KW5</t>
  </si>
  <si>
    <t>KW6</t>
  </si>
  <si>
    <t>KW7</t>
  </si>
  <si>
    <t>KW8</t>
  </si>
  <si>
    <t>KW9</t>
  </si>
  <si>
    <t>KW10</t>
  </si>
  <si>
    <t>KW11</t>
  </si>
  <si>
    <t>KW12</t>
  </si>
  <si>
    <t>KW13</t>
  </si>
  <si>
    <t>Einzahlungen</t>
  </si>
  <si>
    <t>Kundenzahlungen</t>
  </si>
  <si>
    <t>Sonstige Einzahlungen</t>
  </si>
  <si>
    <t>Summe Einzahlungen</t>
  </si>
  <si>
    <t>Auszahlungen</t>
  </si>
  <si>
    <t>Lieferantenzahlungen</t>
  </si>
  <si>
    <t>Löhne &amp; Gehälter</t>
  </si>
  <si>
    <t>Miete, Software, Versicherung</t>
  </si>
  <si>
    <t>Marketing</t>
  </si>
  <si>
    <t>Umsatzsteuer &amp; Steuern</t>
  </si>
  <si>
    <t>Summe Auszahlungen</t>
  </si>
  <si>
    <t>Liquidität</t>
  </si>
  <si>
    <t>Anfangsbestand</t>
  </si>
  <si>
    <t>Saldo</t>
  </si>
  <si>
    <t>Endbestand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</si>
</sst>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4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4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x14ac:dyDescent="0.25">
      <c r="A4" s="4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t="s">
        <v>16</v>
      </c>
      <c r="B5" s="6">
        <v>11500</v>
      </c>
      <c r="C5" s="6">
        <v>8200</v>
      </c>
      <c r="D5" s="6">
        <v>13400</v>
      </c>
      <c r="E5" s="6">
        <v>9800</v>
      </c>
      <c r="F5" s="6">
        <v>12600</v>
      </c>
      <c r="G5" s="6">
        <v>10400</v>
      </c>
      <c r="H5" s="6">
        <v>14200</v>
      </c>
      <c r="I5" s="6">
        <v>9100</v>
      </c>
      <c r="J5" s="6">
        <v>11800</v>
      </c>
      <c r="K5" s="6">
        <v>13600</v>
      </c>
      <c r="L5" s="6">
        <v>10200</v>
      </c>
      <c r="M5" s="6">
        <v>15400</v>
      </c>
      <c r="N5" s="6">
        <v>12800</v>
      </c>
    </row>
    <row r="6" spans="1:14" x14ac:dyDescent="0.25">
      <c r="A6" t="s">
        <v>17</v>
      </c>
      <c r="B6" s="6">
        <v>400</v>
      </c>
      <c r="C6" s="6">
        <v>400</v>
      </c>
      <c r="D6" s="6">
        <v>400</v>
      </c>
      <c r="E6" s="6">
        <v>400</v>
      </c>
      <c r="F6" s="6">
        <v>400</v>
      </c>
      <c r="G6" s="6">
        <v>400</v>
      </c>
      <c r="H6" s="6">
        <v>400</v>
      </c>
      <c r="I6" s="6">
        <v>400</v>
      </c>
      <c r="J6" s="6">
        <v>400</v>
      </c>
      <c r="K6" s="6">
        <v>400</v>
      </c>
      <c r="L6" s="6">
        <v>400</v>
      </c>
      <c r="M6" s="6">
        <v>400</v>
      </c>
      <c r="N6" s="6">
        <v>400</v>
      </c>
    </row>
    <row r="7" spans="1:14" x14ac:dyDescent="0.25">
      <c r="A7" s="7" t="s">
        <v>18</v>
      </c>
      <c r="B7" s="8">
        <f>B5+B6</f>
        <v>11900</v>
      </c>
      <c r="C7" s="8">
        <f>C5+C6</f>
        <v>8600</v>
      </c>
      <c r="D7" s="8">
        <f>D5+D6</f>
        <v>13800</v>
      </c>
      <c r="E7" s="8">
        <f>E5+E6</f>
        <v>10200</v>
      </c>
      <c r="F7" s="8">
        <f>F5+F6</f>
        <v>13000</v>
      </c>
      <c r="G7" s="8">
        <f>G5+G6</f>
        <v>10800</v>
      </c>
      <c r="H7" s="8">
        <f>H5+H6</f>
        <v>14600</v>
      </c>
      <c r="I7" s="8">
        <f>I5+I6</f>
        <v>9500</v>
      </c>
      <c r="J7" s="8">
        <f>J5+J6</f>
        <v>12200</v>
      </c>
      <c r="K7" s="8">
        <f>K5+K6</f>
        <v>14000</v>
      </c>
      <c r="L7" s="8">
        <f>L5+L6</f>
        <v>10600</v>
      </c>
      <c r="M7" s="8">
        <f>M5+M6</f>
        <v>15800</v>
      </c>
      <c r="N7" s="8">
        <f>N5+N6</f>
        <v>13200</v>
      </c>
    </row>
    <row r="8" spans="1:14" x14ac:dyDescent="0.25">
      <c r="A8" s="4" t="s">
        <v>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t="s">
        <v>20</v>
      </c>
      <c r="B9" s="6">
        <v>4200</v>
      </c>
      <c r="C9" s="6">
        <v>6800</v>
      </c>
      <c r="D9" s="6">
        <v>3900</v>
      </c>
      <c r="E9" s="6">
        <v>7400</v>
      </c>
      <c r="F9" s="6">
        <v>4100</v>
      </c>
      <c r="G9" s="6">
        <v>6200</v>
      </c>
      <c r="H9" s="6">
        <v>4400</v>
      </c>
      <c r="I9" s="6">
        <v>8100</v>
      </c>
      <c r="J9" s="6">
        <v>3800</v>
      </c>
      <c r="K9" s="6">
        <v>6600</v>
      </c>
      <c r="L9" s="6">
        <v>4300</v>
      </c>
      <c r="M9" s="6">
        <v>7900</v>
      </c>
      <c r="N9" s="6">
        <v>4600</v>
      </c>
    </row>
    <row r="10" spans="1:14" x14ac:dyDescent="0.25">
      <c r="A10" t="s">
        <v>21</v>
      </c>
      <c r="B10" s="6">
        <v>0</v>
      </c>
      <c r="C10" s="6">
        <v>0</v>
      </c>
      <c r="D10" s="6">
        <v>0</v>
      </c>
      <c r="E10" s="6">
        <v>19500</v>
      </c>
      <c r="F10" s="6">
        <v>0</v>
      </c>
      <c r="G10" s="6">
        <v>0</v>
      </c>
      <c r="H10" s="6">
        <v>0</v>
      </c>
      <c r="I10" s="6">
        <v>19500</v>
      </c>
      <c r="J10" s="6">
        <v>0</v>
      </c>
      <c r="K10" s="6">
        <v>0</v>
      </c>
      <c r="L10" s="6">
        <v>0</v>
      </c>
      <c r="M10" s="6">
        <v>19500</v>
      </c>
      <c r="N10" s="6">
        <v>0</v>
      </c>
    </row>
    <row r="11" spans="1:14" x14ac:dyDescent="0.25">
      <c r="A11" t="s">
        <v>22</v>
      </c>
      <c r="B11" s="6">
        <v>1050</v>
      </c>
      <c r="C11" s="6">
        <v>1050</v>
      </c>
      <c r="D11" s="6">
        <v>1050</v>
      </c>
      <c r="E11" s="6">
        <v>1050</v>
      </c>
      <c r="F11" s="6">
        <v>1050</v>
      </c>
      <c r="G11" s="6">
        <v>1050</v>
      </c>
      <c r="H11" s="6">
        <v>1050</v>
      </c>
      <c r="I11" s="6">
        <v>1050</v>
      </c>
      <c r="J11" s="6">
        <v>1050</v>
      </c>
      <c r="K11" s="6">
        <v>1050</v>
      </c>
      <c r="L11" s="6">
        <v>1050</v>
      </c>
      <c r="M11" s="6">
        <v>1050</v>
      </c>
      <c r="N11" s="6">
        <v>1050</v>
      </c>
    </row>
    <row r="12" spans="1:14" x14ac:dyDescent="0.25">
      <c r="A12" t="s">
        <v>23</v>
      </c>
      <c r="B12" s="6">
        <v>1200</v>
      </c>
      <c r="C12" s="6">
        <v>1200</v>
      </c>
      <c r="D12" s="6">
        <v>1200</v>
      </c>
      <c r="E12" s="6">
        <v>1200</v>
      </c>
      <c r="F12" s="6">
        <v>1200</v>
      </c>
      <c r="G12" s="6">
        <v>1200</v>
      </c>
      <c r="H12" s="6">
        <v>1200</v>
      </c>
      <c r="I12" s="6">
        <v>1200</v>
      </c>
      <c r="J12" s="6">
        <v>1200</v>
      </c>
      <c r="K12" s="6">
        <v>1200</v>
      </c>
      <c r="L12" s="6">
        <v>1200</v>
      </c>
      <c r="M12" s="6">
        <v>1200</v>
      </c>
      <c r="N12" s="6">
        <v>1200</v>
      </c>
    </row>
    <row r="13" spans="1:14" x14ac:dyDescent="0.25">
      <c r="A13" t="s">
        <v>24</v>
      </c>
      <c r="B13" s="6">
        <v>0</v>
      </c>
      <c r="C13" s="6">
        <v>0</v>
      </c>
      <c r="D13" s="6">
        <v>0</v>
      </c>
      <c r="E13" s="6">
        <v>0</v>
      </c>
      <c r="F13" s="6">
        <v>7200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8100</v>
      </c>
      <c r="M13" s="6">
        <v>0</v>
      </c>
      <c r="N13" s="6">
        <v>0</v>
      </c>
    </row>
    <row r="14" spans="1:14" x14ac:dyDescent="0.25">
      <c r="A14" s="7" t="s">
        <v>25</v>
      </c>
      <c r="B14" s="8">
        <f>B9+B10+B11+B12+B13</f>
        <v>6450</v>
      </c>
      <c r="C14" s="8">
        <f>C9+C10+C11+C12+C13</f>
        <v>9050</v>
      </c>
      <c r="D14" s="8">
        <f>D9+D10+D11+D12+D13</f>
        <v>6150</v>
      </c>
      <c r="E14" s="8">
        <f>E9+E10+E11+E12+E13</f>
        <v>29150</v>
      </c>
      <c r="F14" s="8">
        <f>F9+F10+F11+F12+F13</f>
        <v>13550</v>
      </c>
      <c r="G14" s="8">
        <f>G9+G10+G11+G12+G13</f>
        <v>8450</v>
      </c>
      <c r="H14" s="8">
        <f>H9+H10+H11+H12+H13</f>
        <v>6650</v>
      </c>
      <c r="I14" s="8">
        <f>I9+I10+I11+I12+I13</f>
        <v>29850</v>
      </c>
      <c r="J14" s="8">
        <f>J9+J10+J11+J12+J13</f>
        <v>6050</v>
      </c>
      <c r="K14" s="8">
        <f>K9+K10+K11+K12+K13</f>
        <v>8850</v>
      </c>
      <c r="L14" s="8">
        <f>L9+L10+L11+L12+L13</f>
        <v>14650</v>
      </c>
      <c r="M14" s="8">
        <f>M9+M10+M11+M12+M13</f>
        <v>29650</v>
      </c>
      <c r="N14" s="8">
        <f>N9+N10+N11+N12+N13</f>
        <v>6850</v>
      </c>
    </row>
    <row r="15" spans="1:14" x14ac:dyDescent="0.25">
      <c r="A15" s="4" t="s">
        <v>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t="s">
        <v>27</v>
      </c>
      <c r="B16" s="6">
        <v>42000</v>
      </c>
      <c r="C16" s="9">
        <f>B18</f>
        <v>47450</v>
      </c>
      <c r="D16" s="9">
        <f>C18</f>
        <v>47000</v>
      </c>
      <c r="E16" s="9">
        <f>D18</f>
        <v>54650</v>
      </c>
      <c r="F16" s="9">
        <f>E18</f>
        <v>35700</v>
      </c>
      <c r="G16" s="9">
        <f>F18</f>
        <v>35150</v>
      </c>
      <c r="H16" s="9">
        <f>G18</f>
        <v>37500</v>
      </c>
      <c r="I16" s="9">
        <f>H18</f>
        <v>45450</v>
      </c>
      <c r="J16" s="9">
        <f>I18</f>
        <v>25100</v>
      </c>
      <c r="K16" s="9">
        <f>J18</f>
        <v>31250</v>
      </c>
      <c r="L16" s="9">
        <f>K18</f>
        <v>36400</v>
      </c>
      <c r="M16" s="9">
        <f>L18</f>
        <v>32350</v>
      </c>
      <c r="N16" s="9">
        <f>M18</f>
        <v>18500</v>
      </c>
    </row>
    <row r="17" spans="1:14" x14ac:dyDescent="0.25">
      <c r="A17" t="s">
        <v>28</v>
      </c>
      <c r="B17" s="9">
        <f>B7-B14</f>
        <v>5450</v>
      </c>
      <c r="C17" s="9">
        <f>C7-C14</f>
        <v>-450</v>
      </c>
      <c r="D17" s="9">
        <f>D7-D14</f>
        <v>7650</v>
      </c>
      <c r="E17" s="9">
        <f>E7-E14</f>
        <v>-18950</v>
      </c>
      <c r="F17" s="9">
        <f>F7-F14</f>
        <v>-550</v>
      </c>
      <c r="G17" s="9">
        <f>G7-G14</f>
        <v>2350</v>
      </c>
      <c r="H17" s="9">
        <f>H7-H14</f>
        <v>7950</v>
      </c>
      <c r="I17" s="9">
        <f>I7-I14</f>
        <v>-20350</v>
      </c>
      <c r="J17" s="9">
        <f>J7-J14</f>
        <v>6150</v>
      </c>
      <c r="K17" s="9">
        <f>K7-K14</f>
        <v>5150</v>
      </c>
      <c r="L17" s="9">
        <f>L7-L14</f>
        <v>-4050</v>
      </c>
      <c r="M17" s="9">
        <f>M7-M14</f>
        <v>-13850</v>
      </c>
      <c r="N17" s="9">
        <f>N7-N14</f>
        <v>6350</v>
      </c>
    </row>
    <row r="18" spans="1:14" x14ac:dyDescent="0.25">
      <c r="A18" s="7" t="s">
        <v>29</v>
      </c>
      <c r="B18" s="8">
        <f>B16+B17</f>
        <v>47450</v>
      </c>
      <c r="C18" s="8">
        <f>C16+C17</f>
        <v>47000</v>
      </c>
      <c r="D18" s="8">
        <f>D16+D17</f>
        <v>54650</v>
      </c>
      <c r="E18" s="8">
        <f>E16+E17</f>
        <v>35700</v>
      </c>
      <c r="F18" s="8">
        <f>F16+F17</f>
        <v>35150</v>
      </c>
      <c r="G18" s="8">
        <f>G16+G17</f>
        <v>37500</v>
      </c>
      <c r="H18" s="8">
        <f>H16+H17</f>
        <v>45450</v>
      </c>
      <c r="I18" s="8">
        <f>I16+I17</f>
        <v>25100</v>
      </c>
      <c r="J18" s="8">
        <f>J16+J17</f>
        <v>31250</v>
      </c>
      <c r="K18" s="8">
        <f>K16+K17</f>
        <v>36400</v>
      </c>
      <c r="L18" s="8">
        <f>L16+L17</f>
        <v>32350</v>
      </c>
      <c r="M18" s="8">
        <f>M16+M17</f>
        <v>18500</v>
      </c>
      <c r="N18" s="8">
        <f>N16+N17</f>
        <v>24850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13-Wochen-Liquiditätsplanung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2026-08-25T14:20:35Z</dcterms:created>
  <dcterms:modified xsi:type="dcterms:W3CDTF">2026-08-25T14:20:35Z</dcterms:modified>
</cp:coreProperties>
</file>