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udget vs actual" state="visible" r:id="rId4"/>
  </sheets>
  <calcPr calcId="171027"/>
</workbook>
</file>

<file path=xl/sharedStrings.xml><?xml version="1.0" encoding="utf-8"?>
<sst xmlns="http://schemas.openxmlformats.org/spreadsheetml/2006/main" count="29" uniqueCount="26">
  <si>
    <t>Budget vs actual</t>
  </si>
  <si>
    <t>Fill in the blue cells — every other cell is a formula and works itself out. foreqast.app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</si>
  <si>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</si>
  <si>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</si>
  <si>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</si>
  <si>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</si>
  <si>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</si>
  <si>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</si>
  <si>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</si>
  <si>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</si>
  <si>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</si>
  <si>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</si>
  <si>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</si>
  <si>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</si>
  <si>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Revenue</t>
  </si>
  <si>
    <t>Revenue — plan</t>
  </si>
  <si>
    <t>Revenue — actual</t>
  </si>
  <si>
    <t>Variance (€)</t>
  </si>
  <si>
    <t>Variance %</t>
  </si>
  <si>
    <t>Costs</t>
  </si>
  <si>
    <t>Costs — plan</t>
  </si>
  <si>
    <t>Costs — actual</t>
  </si>
  <si>
    <t>Result</t>
  </si>
  <si>
    <t>Result — plan</t>
  </si>
  <si>
    <t>Result — actual</t>
  </si>
  <si>
    <t>Cumulative variance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</si>
</sst>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&quot; €&quot;"/>
    <numFmt numFmtId="165" formatCode="0.0%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color rgb="FF6B6B6B"/>
      <sz val="10"/>
    </font>
    <font>
      <b/>
      <color rgb="FFFFFFFF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FF111111"/>
      </patternFill>
    </fill>
    <fill>
      <patternFill patternType="solid">
        <fgColor rgb="FFF1F1EF"/>
      </patternFill>
    </fill>
    <fill>
      <patternFill patternType="solid">
        <fgColor rgb="FFE8F0FE"/>
      </patternFill>
    </fill>
    <fill>
      <patternFill patternType="solid">
        <fgColor rgb="FFF7F7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4" fillId="3" borderId="0" xfId="0" applyFont="1" applyFill="1"/>
    <xf numFmtId="0" fontId="0" fillId="3" borderId="0" xfId="0" applyFill="1"/>
    <xf numFmtId="164" fontId="0" fillId="4" borderId="0" xfId="0" applyNumberFormat="1" applyFill="1"/>
    <xf numFmtId="164" fontId="0" fillId="0" borderId="0" xfId="0" applyNumberFormat="1"/>
    <xf numFmtId="0" fontId="4" fillId="0" borderId="0" xfId="0" applyFont="1"/>
    <xf numFmtId="165" fontId="4" fillId="5" borderId="0" xfId="0" applyNumberFormat="1" applyFont="1" applyFill="1"/>
    <xf numFmtId="164" fontId="4" fillId="5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42" customWidth="1"/>
    <col min="2" max="13" width="13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2:13" x14ac:dyDescent="0.25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  <row r="4" spans="1:13" x14ac:dyDescent="0.25">
      <c r="A4" s="4" t="s">
        <v>14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5">
      <c r="A5" t="s">
        <v>15</v>
      </c>
      <c r="B5" s="6">
        <v>40000</v>
      </c>
      <c r="C5" s="6">
        <v>42000</v>
      </c>
      <c r="D5" s="6">
        <v>45000</v>
      </c>
      <c r="E5" s="6">
        <v>45000</v>
      </c>
      <c r="F5" s="6">
        <v>47000</v>
      </c>
      <c r="G5" s="6">
        <v>50000</v>
      </c>
      <c r="H5" s="6">
        <v>50000</v>
      </c>
      <c r="I5" s="6">
        <v>44000</v>
      </c>
      <c r="J5" s="6">
        <v>48000</v>
      </c>
      <c r="K5" s="6">
        <v>52000</v>
      </c>
      <c r="L5" s="6">
        <v>60000</v>
      </c>
      <c r="M5" s="6">
        <v>58000</v>
      </c>
    </row>
    <row r="6" spans="1:13" x14ac:dyDescent="0.25">
      <c r="A6" t="s">
        <v>16</v>
      </c>
      <c r="B6" s="6">
        <v>38400</v>
      </c>
      <c r="C6" s="6">
        <v>43100</v>
      </c>
      <c r="D6" s="6">
        <v>44200</v>
      </c>
      <c r="E6" s="6">
        <v>41800</v>
      </c>
      <c r="F6" s="6">
        <v>48600</v>
      </c>
      <c r="G6" s="6">
        <v>47300</v>
      </c>
      <c r="H6" s="6">
        <v>52400</v>
      </c>
      <c r="I6" s="6">
        <v>40900</v>
      </c>
      <c r="J6" s="6">
        <v>49800</v>
      </c>
      <c r="K6" s="6">
        <v>50100</v>
      </c>
      <c r="L6" s="6">
        <v>57600</v>
      </c>
      <c r="M6" s="6">
        <v>61200</v>
      </c>
    </row>
    <row r="7" spans="1:13" x14ac:dyDescent="0.25">
      <c r="A7" t="s">
        <v>17</v>
      </c>
      <c r="B7" s="7">
        <f>B6-B5</f>
        <v>-1600</v>
      </c>
      <c r="C7" s="7">
        <f>C6-C5</f>
        <v>1100</v>
      </c>
      <c r="D7" s="7">
        <f>D6-D5</f>
        <v>-800</v>
      </c>
      <c r="E7" s="7">
        <f>E6-E5</f>
        <v>-3200</v>
      </c>
      <c r="F7" s="7">
        <f>F6-F5</f>
        <v>1600</v>
      </c>
      <c r="G7" s="7">
        <f>G6-G5</f>
        <v>-2700</v>
      </c>
      <c r="H7" s="7">
        <f>H6-H5</f>
        <v>2400</v>
      </c>
      <c r="I7" s="7">
        <f>I6-I5</f>
        <v>-3100</v>
      </c>
      <c r="J7" s="7">
        <f>J6-J5</f>
        <v>1800</v>
      </c>
      <c r="K7" s="7">
        <f>K6-K5</f>
        <v>-1900</v>
      </c>
      <c r="L7" s="7">
        <f>L6-L5</f>
        <v>-2400</v>
      </c>
      <c r="M7" s="7">
        <f>M6-M5</f>
        <v>3200</v>
      </c>
    </row>
    <row r="8" spans="1:13" x14ac:dyDescent="0.25">
      <c r="A8" s="8" t="s">
        <v>18</v>
      </c>
      <c r="B8" s="9">
        <f>B7/B5</f>
        <v>-0.04</v>
      </c>
      <c r="C8" s="9">
        <f>C7/C5</f>
        <v>0.02619047619047619</v>
      </c>
      <c r="D8" s="9">
        <f>D7/D5</f>
        <v>-0.017777777777777778</v>
      </c>
      <c r="E8" s="9">
        <f>E7/E5</f>
        <v>-0.07111111111111111</v>
      </c>
      <c r="F8" s="9">
        <f>F7/F5</f>
        <v>0.03404255319148936</v>
      </c>
      <c r="G8" s="9">
        <f>G7/G5</f>
        <v>-0.054</v>
      </c>
      <c r="H8" s="9">
        <f>H7/H5</f>
        <v>0.048</v>
      </c>
      <c r="I8" s="9">
        <f>I7/I5</f>
        <v>-0.07045454545454545</v>
      </c>
      <c r="J8" s="9">
        <f>J7/J5</f>
        <v>0.0375</v>
      </c>
      <c r="K8" s="9">
        <f>K7/K5</f>
        <v>-0.03653846153846154</v>
      </c>
      <c r="L8" s="9">
        <f>L7/L5</f>
        <v>-0.04</v>
      </c>
      <c r="M8" s="9">
        <f>M7/M5</f>
        <v>0.05517241379310345</v>
      </c>
    </row>
    <row r="9" spans="1:13" x14ac:dyDescent="0.25">
      <c r="A9" s="4" t="s">
        <v>19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x14ac:dyDescent="0.25">
      <c r="A10" t="s">
        <v>20</v>
      </c>
      <c r="B10" s="6">
        <v>34000</v>
      </c>
      <c r="C10" s="6">
        <v>35000</v>
      </c>
      <c r="D10" s="6">
        <v>37000</v>
      </c>
      <c r="E10" s="6">
        <v>37000</v>
      </c>
      <c r="F10" s="6">
        <v>38000</v>
      </c>
      <c r="G10" s="6">
        <v>40000</v>
      </c>
      <c r="H10" s="6">
        <v>40000</v>
      </c>
      <c r="I10" s="6">
        <v>36000</v>
      </c>
      <c r="J10" s="6">
        <v>39000</v>
      </c>
      <c r="K10" s="6">
        <v>41000</v>
      </c>
      <c r="L10" s="6">
        <v>46000</v>
      </c>
      <c r="M10" s="6">
        <v>45000</v>
      </c>
    </row>
    <row r="11" spans="1:13" x14ac:dyDescent="0.25">
      <c r="A11" t="s">
        <v>21</v>
      </c>
      <c r="B11" s="6">
        <v>34800</v>
      </c>
      <c r="C11" s="6">
        <v>35200</v>
      </c>
      <c r="D11" s="6">
        <v>39100</v>
      </c>
      <c r="E11" s="6">
        <v>36400</v>
      </c>
      <c r="F11" s="6">
        <v>39900</v>
      </c>
      <c r="G11" s="6">
        <v>41800</v>
      </c>
      <c r="H11" s="6">
        <v>40600</v>
      </c>
      <c r="I11" s="6">
        <v>37500</v>
      </c>
      <c r="J11" s="6">
        <v>38900</v>
      </c>
      <c r="K11" s="6">
        <v>43200</v>
      </c>
      <c r="L11" s="6">
        <v>48100</v>
      </c>
      <c r="M11" s="6">
        <v>46700</v>
      </c>
    </row>
    <row r="12" spans="1:13" x14ac:dyDescent="0.25">
      <c r="A12" t="s">
        <v>17</v>
      </c>
      <c r="B12" s="7">
        <f>B11-B10</f>
        <v>800</v>
      </c>
      <c r="C12" s="7">
        <f>C11-C10</f>
        <v>200</v>
      </c>
      <c r="D12" s="7">
        <f>D11-D10</f>
        <v>2100</v>
      </c>
      <c r="E12" s="7">
        <f>E11-E10</f>
        <v>-600</v>
      </c>
      <c r="F12" s="7">
        <f>F11-F10</f>
        <v>1900</v>
      </c>
      <c r="G12" s="7">
        <f>G11-G10</f>
        <v>1800</v>
      </c>
      <c r="H12" s="7">
        <f>H11-H10</f>
        <v>600</v>
      </c>
      <c r="I12" s="7">
        <f>I11-I10</f>
        <v>1500</v>
      </c>
      <c r="J12" s="7">
        <f>J11-J10</f>
        <v>-100</v>
      </c>
      <c r="K12" s="7">
        <f>K11-K10</f>
        <v>2200</v>
      </c>
      <c r="L12" s="7">
        <f>L11-L10</f>
        <v>2100</v>
      </c>
      <c r="M12" s="7">
        <f>M11-M10</f>
        <v>1700</v>
      </c>
    </row>
    <row r="13" spans="1:13" x14ac:dyDescent="0.25">
      <c r="A13" s="8" t="s">
        <v>18</v>
      </c>
      <c r="B13" s="9">
        <f>B12/B10</f>
        <v>0.023529411764705882</v>
      </c>
      <c r="C13" s="9">
        <f>C12/C10</f>
        <v>0.005714285714285714</v>
      </c>
      <c r="D13" s="9">
        <f>D12/D10</f>
        <v>0.05675675675675676</v>
      </c>
      <c r="E13" s="9">
        <f>E12/E10</f>
        <v>-0.016216216216216217</v>
      </c>
      <c r="F13" s="9">
        <f>F12/F10</f>
        <v>0.05</v>
      </c>
      <c r="G13" s="9">
        <f>G12/G10</f>
        <v>0.045</v>
      </c>
      <c r="H13" s="9">
        <f>H12/H10</f>
        <v>0.015</v>
      </c>
      <c r="I13" s="9">
        <f>I12/I10</f>
        <v>0.041666666666666664</v>
      </c>
      <c r="J13" s="9">
        <f>J12/J10</f>
        <v>-0.002564102564102564</v>
      </c>
      <c r="K13" s="9">
        <f>K12/K10</f>
        <v>0.05365853658536585</v>
      </c>
      <c r="L13" s="9">
        <f>L12/L10</f>
        <v>0.04565217391304348</v>
      </c>
      <c r="M13" s="9">
        <f>M12/M10</f>
        <v>0.03777777777777778</v>
      </c>
    </row>
    <row r="14" spans="1:13" x14ac:dyDescent="0.25">
      <c r="A14" s="4" t="s">
        <v>22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x14ac:dyDescent="0.25">
      <c r="A15" t="s">
        <v>23</v>
      </c>
      <c r="B15" s="7">
        <f>B5-B10</f>
        <v>6000</v>
      </c>
      <c r="C15" s="7">
        <f>C5-C10</f>
        <v>7000</v>
      </c>
      <c r="D15" s="7">
        <f>D5-D10</f>
        <v>8000</v>
      </c>
      <c r="E15" s="7">
        <f>E5-E10</f>
        <v>8000</v>
      </c>
      <c r="F15" s="7">
        <f>F5-F10</f>
        <v>9000</v>
      </c>
      <c r="G15" s="7">
        <f>G5-G10</f>
        <v>10000</v>
      </c>
      <c r="H15" s="7">
        <f>H5-H10</f>
        <v>10000</v>
      </c>
      <c r="I15" s="7">
        <f>I5-I10</f>
        <v>8000</v>
      </c>
      <c r="J15" s="7">
        <f>J5-J10</f>
        <v>9000</v>
      </c>
      <c r="K15" s="7">
        <f>K5-K10</f>
        <v>11000</v>
      </c>
      <c r="L15" s="7">
        <f>L5-L10</f>
        <v>14000</v>
      </c>
      <c r="M15" s="7">
        <f>M5-M10</f>
        <v>13000</v>
      </c>
    </row>
    <row r="16" spans="1:13" x14ac:dyDescent="0.25">
      <c r="A16" t="s">
        <v>24</v>
      </c>
      <c r="B16" s="7">
        <f>B6-B11</f>
        <v>3600</v>
      </c>
      <c r="C16" s="7">
        <f>C6-C11</f>
        <v>7900</v>
      </c>
      <c r="D16" s="7">
        <f>D6-D11</f>
        <v>5100</v>
      </c>
      <c r="E16" s="7">
        <f>E6-E11</f>
        <v>5400</v>
      </c>
      <c r="F16" s="7">
        <f>F6-F11</f>
        <v>8700</v>
      </c>
      <c r="G16" s="7">
        <f>G6-G11</f>
        <v>5500</v>
      </c>
      <c r="H16" s="7">
        <f>H6-H11</f>
        <v>11800</v>
      </c>
      <c r="I16" s="7">
        <f>I6-I11</f>
        <v>3400</v>
      </c>
      <c r="J16" s="7">
        <f>J6-J11</f>
        <v>10900</v>
      </c>
      <c r="K16" s="7">
        <f>K6-K11</f>
        <v>6900</v>
      </c>
      <c r="L16" s="7">
        <f>L6-L11</f>
        <v>9500</v>
      </c>
      <c r="M16" s="7">
        <f>M6-M11</f>
        <v>14500</v>
      </c>
    </row>
    <row r="17" spans="1:13" x14ac:dyDescent="0.25">
      <c r="A17" s="8" t="s">
        <v>17</v>
      </c>
      <c r="B17" s="10">
        <f>B16-B15</f>
        <v>-2400</v>
      </c>
      <c r="C17" s="10">
        <f>C16-C15</f>
        <v>900</v>
      </c>
      <c r="D17" s="10">
        <f>D16-D15</f>
        <v>-2900</v>
      </c>
      <c r="E17" s="10">
        <f>E16-E15</f>
        <v>-2600</v>
      </c>
      <c r="F17" s="10">
        <f>F16-F15</f>
        <v>-300</v>
      </c>
      <c r="G17" s="10">
        <f>G16-G15</f>
        <v>-4500</v>
      </c>
      <c r="H17" s="10">
        <f>H16-H15</f>
        <v>1800</v>
      </c>
      <c r="I17" s="10">
        <f>I16-I15</f>
        <v>-4600</v>
      </c>
      <c r="J17" s="10">
        <f>J16-J15</f>
        <v>1900</v>
      </c>
      <c r="K17" s="10">
        <f>K16-K15</f>
        <v>-4100</v>
      </c>
      <c r="L17" s="10">
        <f>L16-L15</f>
        <v>-4500</v>
      </c>
      <c r="M17" s="10">
        <f>M16-M15</f>
        <v>1500</v>
      </c>
    </row>
    <row r="18" spans="1:13" x14ac:dyDescent="0.25">
      <c r="A18" t="s">
        <v>25</v>
      </c>
      <c r="B18" s="7">
        <f>B17</f>
        <v>-2400</v>
      </c>
      <c r="C18" s="7">
        <f>B18+C17</f>
        <v>-1500</v>
      </c>
      <c r="D18" s="7">
        <f>C18+D17</f>
        <v>-4400</v>
      </c>
      <c r="E18" s="7">
        <f>D18+E17</f>
        <v>-7000</v>
      </c>
      <c r="F18" s="7">
        <f>E18+F17</f>
        <v>-7300</v>
      </c>
      <c r="G18" s="7">
        <f>F18+G17</f>
        <v>-11800</v>
      </c>
      <c r="H18" s="7">
        <f>G18+H17</f>
        <v>-10000</v>
      </c>
      <c r="I18" s="7">
        <f>H18+I17</f>
        <v>-14600</v>
      </c>
      <c r="J18" s="7">
        <f>I18+J17</f>
        <v>-12700</v>
      </c>
      <c r="K18" s="7">
        <f>J18+K17</f>
        <v>-16800</v>
      </c>
      <c r="L18" s="7">
        <f>K18+L17</f>
        <v>-21300</v>
      </c>
      <c r="M18" s="7">
        <f>L18+M17</f>
        <v>-19800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vs actual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Foreqast</dc:creator>
  <dc:title/>
  <dc:subject/>
  <dc:description/>
  <cp:keywords/>
  <cp:category/>
  <cp:lastModifiedBy>Unknown</cp:lastModifiedBy>
  <dcterms:created xsi:type="dcterms:W3CDTF">2026-08-25T14:20:36Z</dcterms:created>
  <dcterms:modified xsi:type="dcterms:W3CDTF">2026-08-25T14:20:36Z</dcterms:modified>
</cp:coreProperties>
</file>