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RR- &amp; ARR-Tracker" state="visible" r:id="rId4"/>
  </sheets>
  <calcPr calcId="171027"/>
</workbook>
</file>

<file path=xl/sharedStrings.xml><?xml version="1.0" encoding="utf-8"?>
<sst xmlns="http://schemas.openxmlformats.org/spreadsheetml/2006/main" count="28" uniqueCount="28">
  <si>
    <t>MRR- &amp; ARR-Tracker</t>
  </si>
  <si>
    <t>Blaue Zellen ausfüllen — alle anderen Zellen sind Formeln und rechnen sich selbst. foreqast.app</t>
  </si>
  <si>
    <t>Jan</t>
  </si>
  <si>
    <t>Feb</t>
  </si>
  <si>
    <t>Mär</t>
  </si>
  <si>
    <t>Apr</t>
  </si>
  <si>
    <t>Mai</t>
  </si>
  <si>
    <t>Jun</t>
  </si>
  <si>
    <t>Jul</t>
  </si>
  <si>
    <t>Aug</t>
  </si>
  <si>
    <t>Sep</t>
  </si>
  <si>
    <t>Okt</t>
  </si>
  <si>
    <t>Nov</t>
  </si>
  <si>
    <t>Dez</t>
  </si>
  <si>
    <t>Kunden</t>
  </si>
  <si>
    <t>Kunden zu Monatsbeginn</t>
  </si>
  <si>
    <t>Neukunden</t>
  </si>
  <si>
    <t>Gekündigte Kunden</t>
  </si>
  <si>
    <t>Kunden zum Monatsende</t>
  </si>
  <si>
    <t>Wiederkehrender Umsatz</t>
  </si>
  <si>
    <t>ARPA — Umsatz je Kunde (€)</t>
  </si>
  <si>
    <t>MRR (€)</t>
  </si>
  <si>
    <t>ARR (€)</t>
  </si>
  <si>
    <t>Woher die MRR-Bewegung kommt</t>
  </si>
  <si>
    <t>Neu-MRR (€)</t>
  </si>
  <si>
    <t>Churn-MRR (€)</t>
  </si>
  <si>
    <t>Netto-Neu-MRR (€)</t>
  </si>
  <si>
    <t>Kundenchurn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</si>
</sst>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&quot; €&quot;"/>
    <numFmt numFmtId="165" formatCode="#,##0&quot; €&quot;"/>
    <numFmt numFmtId="166" formatCode="0.0%"/>
  </numFmts>
  <fonts count="5" x14ac:knownFonts="1">
    <font>
      <color theme="1"/>
      <family val="2"/>
      <scheme val="minor"/>
      <sz val="11"/>
      <name val="Calibri"/>
    </font>
    <font>
      <b/>
      <sz val="14"/>
    </font>
    <font>
      <color rgb="FF6B6B6B"/>
      <sz val="10"/>
    </font>
    <font>
      <b/>
      <color rgb="FFFFFFFF"/>
    </font>
    <font>
      <b/>
    </font>
  </fonts>
  <fills count="6">
    <fill>
      <patternFill patternType="none"/>
    </fill>
    <fill>
      <patternFill patternType="gray125"/>
    </fill>
    <fill>
      <patternFill patternType="solid">
        <fgColor rgb="FF111111"/>
      </patternFill>
    </fill>
    <fill>
      <patternFill patternType="solid">
        <fgColor rgb="FFF1F1EF"/>
      </patternFill>
    </fill>
    <fill>
      <patternFill patternType="solid">
        <fgColor rgb="FFE8F0FE"/>
      </patternFill>
    </fill>
    <fill>
      <patternFill patternType="solid">
        <fgColor rgb="FFF7F7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horizontal="center"/>
    </xf>
    <xf numFmtId="0" fontId="4" fillId="3" borderId="0" xfId="0" applyFont="1" applyFill="1"/>
    <xf numFmtId="0" fontId="0" fillId="3" borderId="0" xfId="0" applyFill="1"/>
    <xf numFmtId="3" fontId="0" fillId="4" borderId="0" xfId="0" applyNumberFormat="1" applyFill="1"/>
    <xf numFmtId="3" fontId="0" fillId="0" borderId="0" xfId="0" applyNumberFormat="1"/>
    <xf numFmtId="0" fontId="4" fillId="0" borderId="0" xfId="0" applyFont="1"/>
    <xf numFmtId="3" fontId="4" fillId="5" borderId="0" xfId="0" applyNumberFormat="1" applyFont="1" applyFill="1"/>
    <xf numFmtId="164" fontId="0" fillId="4" borderId="0" xfId="0" applyNumberFormat="1" applyFill="1"/>
    <xf numFmtId="165" fontId="4" fillId="5" borderId="0" xfId="0" applyNumberFormat="1" applyFont="1" applyFill="1"/>
    <xf numFmtId="165" fontId="0" fillId="0" borderId="0" xfId="0" applyNumberFormat="1"/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1" width="42" customWidth="1"/>
    <col min="2" max="13" width="13" customWidth="1"/>
  </cols>
  <sheetData>
    <row r="1" spans="1:1" x14ac:dyDescent="0.25">
      <c r="A1" s="1" t="s">
        <v>0</v>
      </c>
    </row>
    <row r="2" spans="1:1" x14ac:dyDescent="0.25">
      <c r="A2" s="2" t="s">
        <v>1</v>
      </c>
    </row>
    <row r="3" spans="2:13" x14ac:dyDescent="0.25"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</row>
    <row r="4" spans="1:13" x14ac:dyDescent="0.25">
      <c r="A4" s="4" t="s">
        <v>14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pans="1:13" x14ac:dyDescent="0.25">
      <c r="A5" t="s">
        <v>15</v>
      </c>
      <c r="B5" s="6">
        <v>120</v>
      </c>
      <c r="C5" s="7">
        <f>B8</f>
        <v>130</v>
      </c>
      <c r="D5" s="7">
        <f>C8</f>
        <v>141</v>
      </c>
      <c r="E5" s="7">
        <f>D8</f>
        <v>156</v>
      </c>
      <c r="F5" s="7">
        <f>E8</f>
        <v>167</v>
      </c>
      <c r="G5" s="7">
        <f>F8</f>
        <v>183</v>
      </c>
      <c r="H5" s="7">
        <f>G8</f>
        <v>201</v>
      </c>
      <c r="I5" s="7">
        <f>H8</f>
        <v>216</v>
      </c>
      <c r="J5" s="7">
        <f>I8</f>
        <v>226</v>
      </c>
      <c r="K5" s="7">
        <f>J8</f>
        <v>246</v>
      </c>
      <c r="L5" s="7">
        <f>K8</f>
        <v>268</v>
      </c>
      <c r="M5" s="7">
        <f>L8</f>
        <v>296</v>
      </c>
    </row>
    <row r="6" spans="1:13" x14ac:dyDescent="0.25">
      <c r="A6" t="s">
        <v>16</v>
      </c>
      <c r="B6" s="6">
        <v>14</v>
      </c>
      <c r="C6" s="6">
        <v>16</v>
      </c>
      <c r="D6" s="6">
        <v>19</v>
      </c>
      <c r="E6" s="6">
        <v>17</v>
      </c>
      <c r="F6" s="6">
        <v>21</v>
      </c>
      <c r="G6" s="6">
        <v>24</v>
      </c>
      <c r="H6" s="6">
        <v>22</v>
      </c>
      <c r="I6" s="6">
        <v>18</v>
      </c>
      <c r="J6" s="6">
        <v>26</v>
      </c>
      <c r="K6" s="6">
        <v>29</v>
      </c>
      <c r="L6" s="6">
        <v>34</v>
      </c>
      <c r="M6" s="6">
        <v>31</v>
      </c>
    </row>
    <row r="7" spans="1:13" x14ac:dyDescent="0.25">
      <c r="A7" t="s">
        <v>17</v>
      </c>
      <c r="B7" s="6">
        <v>4</v>
      </c>
      <c r="C7" s="6">
        <v>5</v>
      </c>
      <c r="D7" s="6">
        <v>4</v>
      </c>
      <c r="E7" s="6">
        <v>6</v>
      </c>
      <c r="F7" s="6">
        <v>5</v>
      </c>
      <c r="G7" s="6">
        <v>6</v>
      </c>
      <c r="H7" s="6">
        <v>7</v>
      </c>
      <c r="I7" s="6">
        <v>8</v>
      </c>
      <c r="J7" s="6">
        <v>6</v>
      </c>
      <c r="K7" s="6">
        <v>7</v>
      </c>
      <c r="L7" s="6">
        <v>6</v>
      </c>
      <c r="M7" s="6">
        <v>9</v>
      </c>
    </row>
    <row r="8" spans="1:13" x14ac:dyDescent="0.25">
      <c r="A8" s="8" t="s">
        <v>18</v>
      </c>
      <c r="B8" s="9">
        <f>B5+B6-B7</f>
        <v>130</v>
      </c>
      <c r="C8" s="9">
        <f>C5+C6-C7</f>
        <v>141</v>
      </c>
      <c r="D8" s="9">
        <f>D5+D6-D7</f>
        <v>156</v>
      </c>
      <c r="E8" s="9">
        <f>E5+E6-E7</f>
        <v>167</v>
      </c>
      <c r="F8" s="9">
        <f>F5+F6-F7</f>
        <v>183</v>
      </c>
      <c r="G8" s="9">
        <f>G5+G6-G7</f>
        <v>201</v>
      </c>
      <c r="H8" s="9">
        <f>H5+H6-H7</f>
        <v>216</v>
      </c>
      <c r="I8" s="9">
        <f>I5+I6-I7</f>
        <v>226</v>
      </c>
      <c r="J8" s="9">
        <f>J5+J6-J7</f>
        <v>246</v>
      </c>
      <c r="K8" s="9">
        <f>K5+K6-K7</f>
        <v>268</v>
      </c>
      <c r="L8" s="9">
        <f>L5+L6-L7</f>
        <v>296</v>
      </c>
      <c r="M8" s="9">
        <f>M5+M6-M7</f>
        <v>318</v>
      </c>
    </row>
    <row r="9" spans="1:13" x14ac:dyDescent="0.25">
      <c r="A9" s="4" t="s">
        <v>19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</row>
    <row r="10" spans="1:13" x14ac:dyDescent="0.25">
      <c r="A10" t="s">
        <v>20</v>
      </c>
      <c r="B10" s="10">
        <v>89</v>
      </c>
      <c r="C10" s="10">
        <v>89</v>
      </c>
      <c r="D10" s="10">
        <v>89</v>
      </c>
      <c r="E10" s="10">
        <v>89</v>
      </c>
      <c r="F10" s="10">
        <v>89</v>
      </c>
      <c r="G10" s="10">
        <v>89</v>
      </c>
      <c r="H10" s="10">
        <v>89</v>
      </c>
      <c r="I10" s="10">
        <v>89</v>
      </c>
      <c r="J10" s="10">
        <v>89</v>
      </c>
      <c r="K10" s="10">
        <v>89</v>
      </c>
      <c r="L10" s="10">
        <v>89</v>
      </c>
      <c r="M10" s="10">
        <v>89</v>
      </c>
    </row>
    <row r="11" spans="1:13" x14ac:dyDescent="0.25">
      <c r="A11" s="8" t="s">
        <v>21</v>
      </c>
      <c r="B11" s="11">
        <f>B8*B10</f>
        <v>11570</v>
      </c>
      <c r="C11" s="11">
        <f>C8*C10</f>
        <v>12549</v>
      </c>
      <c r="D11" s="11">
        <f>D8*D10</f>
        <v>13884</v>
      </c>
      <c r="E11" s="11">
        <f>E8*E10</f>
        <v>14863</v>
      </c>
      <c r="F11" s="11">
        <f>F8*F10</f>
        <v>16287</v>
      </c>
      <c r="G11" s="11">
        <f>G8*G10</f>
        <v>17889</v>
      </c>
      <c r="H11" s="11">
        <f>H8*H10</f>
        <v>19224</v>
      </c>
      <c r="I11" s="11">
        <f>I8*I10</f>
        <v>20114</v>
      </c>
      <c r="J11" s="11">
        <f>J8*J10</f>
        <v>21894</v>
      </c>
      <c r="K11" s="11">
        <f>K8*K10</f>
        <v>23852</v>
      </c>
      <c r="L11" s="11">
        <f>L8*L10</f>
        <v>26344</v>
      </c>
      <c r="M11" s="11">
        <f>M8*M10</f>
        <v>28302</v>
      </c>
    </row>
    <row r="12" spans="1:13" x14ac:dyDescent="0.25">
      <c r="A12" t="s">
        <v>22</v>
      </c>
      <c r="B12" s="12">
        <f>B11*12</f>
        <v>138840</v>
      </c>
      <c r="C12" s="12">
        <f>C11*12</f>
        <v>150588</v>
      </c>
      <c r="D12" s="12">
        <f>D11*12</f>
        <v>166608</v>
      </c>
      <c r="E12" s="12">
        <f>E11*12</f>
        <v>178356</v>
      </c>
      <c r="F12" s="12">
        <f>F11*12</f>
        <v>195444</v>
      </c>
      <c r="G12" s="12">
        <f>G11*12</f>
        <v>214668</v>
      </c>
      <c r="H12" s="12">
        <f>H11*12</f>
        <v>230688</v>
      </c>
      <c r="I12" s="12">
        <f>I11*12</f>
        <v>241368</v>
      </c>
      <c r="J12" s="12">
        <f>J11*12</f>
        <v>262728</v>
      </c>
      <c r="K12" s="12">
        <f>K11*12</f>
        <v>286224</v>
      </c>
      <c r="L12" s="12">
        <f>L11*12</f>
        <v>316128</v>
      </c>
      <c r="M12" s="12">
        <f>M11*12</f>
        <v>339624</v>
      </c>
    </row>
    <row r="13" spans="1:13" x14ac:dyDescent="0.25">
      <c r="A13" s="4" t="s">
        <v>23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</row>
    <row r="14" spans="1:13" x14ac:dyDescent="0.25">
      <c r="A14" t="s">
        <v>24</v>
      </c>
      <c r="B14" s="12">
        <f>B6*B10</f>
        <v>1246</v>
      </c>
      <c r="C14" s="12">
        <f>C6*C10</f>
        <v>1424</v>
      </c>
      <c r="D14" s="12">
        <f>D6*D10</f>
        <v>1691</v>
      </c>
      <c r="E14" s="12">
        <f>E6*E10</f>
        <v>1513</v>
      </c>
      <c r="F14" s="12">
        <f>F6*F10</f>
        <v>1869</v>
      </c>
      <c r="G14" s="12">
        <f>G6*G10</f>
        <v>2136</v>
      </c>
      <c r="H14" s="12">
        <f>H6*H10</f>
        <v>1958</v>
      </c>
      <c r="I14" s="12">
        <f>I6*I10</f>
        <v>1602</v>
      </c>
      <c r="J14" s="12">
        <f>J6*J10</f>
        <v>2314</v>
      </c>
      <c r="K14" s="12">
        <f>K6*K10</f>
        <v>2581</v>
      </c>
      <c r="L14" s="12">
        <f>L6*L10</f>
        <v>3026</v>
      </c>
      <c r="M14" s="12">
        <f>M6*M10</f>
        <v>2759</v>
      </c>
    </row>
    <row r="15" spans="1:13" x14ac:dyDescent="0.25">
      <c r="A15" t="s">
        <v>25</v>
      </c>
      <c r="B15" s="12">
        <f>B7*B10</f>
        <v>356</v>
      </c>
      <c r="C15" s="12">
        <f>C7*C10</f>
        <v>445</v>
      </c>
      <c r="D15" s="12">
        <f>D7*D10</f>
        <v>356</v>
      </c>
      <c r="E15" s="12">
        <f>E7*E10</f>
        <v>534</v>
      </c>
      <c r="F15" s="12">
        <f>F7*F10</f>
        <v>445</v>
      </c>
      <c r="G15" s="12">
        <f>G7*G10</f>
        <v>534</v>
      </c>
      <c r="H15" s="12">
        <f>H7*H10</f>
        <v>623</v>
      </c>
      <c r="I15" s="12">
        <f>I7*I10</f>
        <v>712</v>
      </c>
      <c r="J15" s="12">
        <f>J7*J10</f>
        <v>534</v>
      </c>
      <c r="K15" s="12">
        <f>K7*K10</f>
        <v>623</v>
      </c>
      <c r="L15" s="12">
        <f>L7*L10</f>
        <v>534</v>
      </c>
      <c r="M15" s="12">
        <f>M7*M10</f>
        <v>801</v>
      </c>
    </row>
    <row r="16" spans="1:13" x14ac:dyDescent="0.25">
      <c r="A16" s="8" t="s">
        <v>26</v>
      </c>
      <c r="B16" s="11">
        <f>B14-B15</f>
        <v>890</v>
      </c>
      <c r="C16" s="11">
        <f>C14-C15</f>
        <v>979</v>
      </c>
      <c r="D16" s="11">
        <f>D14-D15</f>
        <v>1335</v>
      </c>
      <c r="E16" s="11">
        <f>E14-E15</f>
        <v>979</v>
      </c>
      <c r="F16" s="11">
        <f>F14-F15</f>
        <v>1424</v>
      </c>
      <c r="G16" s="11">
        <f>G14-G15</f>
        <v>1602</v>
      </c>
      <c r="H16" s="11">
        <f>H14-H15</f>
        <v>1335</v>
      </c>
      <c r="I16" s="11">
        <f>I14-I15</f>
        <v>890</v>
      </c>
      <c r="J16" s="11">
        <f>J14-J15</f>
        <v>1780</v>
      </c>
      <c r="K16" s="11">
        <f>K14-K15</f>
        <v>1958</v>
      </c>
      <c r="L16" s="11">
        <f>L14-L15</f>
        <v>2492</v>
      </c>
      <c r="M16" s="11">
        <f>M14-M15</f>
        <v>1958</v>
      </c>
    </row>
    <row r="17" spans="1:13" x14ac:dyDescent="0.25">
      <c r="A17" t="s">
        <v>27</v>
      </c>
      <c r="B17" s="13">
        <f>B7/B5</f>
        <v>0.03333333333333333</v>
      </c>
      <c r="C17" s="13">
        <f>C7/C5</f>
        <v>0.038461538461538464</v>
      </c>
      <c r="D17" s="13">
        <f>D7/D5</f>
        <v>0.028368794326241134</v>
      </c>
      <c r="E17" s="13">
        <f>E7/E5</f>
        <v>0.038461538461538464</v>
      </c>
      <c r="F17" s="13">
        <f>F7/F5</f>
        <v>0.029940119760479042</v>
      </c>
      <c r="G17" s="13">
        <f>G7/G5</f>
        <v>0.03278688524590164</v>
      </c>
      <c r="H17" s="13">
        <f>H7/H5</f>
        <v>0.03482587064676617</v>
      </c>
      <c r="I17" s="13">
        <f>I7/I5</f>
        <v>0.037037037037037035</v>
      </c>
      <c r="J17" s="13">
        <f>J7/J5</f>
        <v>0.02654867256637168</v>
      </c>
      <c r="K17" s="13">
        <f>K7/K5</f>
        <v>0.028455284552845527</v>
      </c>
      <c r="L17" s="13">
        <f>L7/L5</f>
        <v>0.022388059701492536</v>
      </c>
      <c r="M17" s="13">
        <f>M7/M5</f>
        <v>0.030405405405405407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MRR- &amp; ARR-Tracker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Foreqast</dc:creator>
  <dc:title/>
  <dc:subject/>
  <dc:description/>
  <cp:keywords/>
  <cp:category/>
  <cp:lastModifiedBy>Unknown</cp:lastModifiedBy>
  <dcterms:created xsi:type="dcterms:W3CDTF">2026-08-25T14:20:36Z</dcterms:created>
  <dcterms:modified xsi:type="dcterms:W3CDTF">2026-08-25T14:20:36Z</dcterms:modified>
</cp:coreProperties>
</file>