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ash-Flow Forecast" state="visible" r:id="rId4"/>
  </sheets>
  <calcPr calcId="171027"/>
</workbook>
</file>

<file path=xl/sharedStrings.xml><?xml version="1.0" encoding="utf-8"?>
<sst xmlns="http://schemas.openxmlformats.org/spreadsheetml/2006/main" count="41" uniqueCount="41">
  <si>
    <t>13-Week Cash-Flow Forecast — Online Shop (Shopify / WooCommerce)</t>
  </si>
  <si>
    <t>Starting cash</t>
  </si>
  <si>
    <t>W1</t>
  </si>
  <si>
    <t>W2</t>
  </si>
  <si>
    <t>W3</t>
  </si>
  <si>
    <t>W4</t>
  </si>
  <si>
    <t>W5</t>
  </si>
  <si>
    <t>W6</t>
  </si>
  <si>
    <t>W7</t>
  </si>
  <si>
    <t>W8</t>
  </si>
  <si>
    <t>W9</t>
  </si>
  <si>
    <t>W10</t>
  </si>
  <si>
    <t>W11</t>
  </si>
  <si>
    <t>W12</t>
  </si>
  <si>
    <t>W13</t>
  </si>
  <si>
    <t>REVENUE</t>
  </si>
  <si>
    <t>Orders</t>
  </si>
  <si>
    <t>Avg order value (EUR)</t>
  </si>
  <si>
    <t>Refund rate</t>
  </si>
  <si>
    <t>Revenue (EUR)</t>
  </si>
  <si>
    <t>COST OF GOODS</t>
  </si>
  <si>
    <t>Avg purchase cost per unit (EUR)</t>
  </si>
  <si>
    <t>COGS - restocking (EUR)</t>
  </si>
  <si>
    <t>SHIPPING &amp; FULFILMENT</t>
  </si>
  <si>
    <t>Shipping cost per order (EUR)</t>
  </si>
  <si>
    <t>Shipping (EUR)</t>
  </si>
  <si>
    <t>PAYMENT FEES</t>
  </si>
  <si>
    <t>Blended fee rate</t>
  </si>
  <si>
    <t>Payment fees (EUR)</t>
  </si>
  <si>
    <t>ADVERTISING</t>
  </si>
  <si>
    <t>Ad budget (EUR)</t>
  </si>
  <si>
    <t>FIXED COSTS</t>
  </si>
  <si>
    <t>Rent (EUR)</t>
  </si>
  <si>
    <t>Salaries (EUR)</t>
  </si>
  <si>
    <t>Software &amp; subscriptions (EUR)</t>
  </si>
  <si>
    <t>Insurance &amp; accounting (EUR)</t>
  </si>
  <si>
    <t>Fixed costs (EUR)</t>
  </si>
  <si>
    <t>SUMMARY</t>
  </si>
  <si>
    <t>Total costs (EUR)</t>
  </si>
  <si>
    <t>Net cash flow (EUR)</t>
  </si>
  <si>
    <t>Cash at end (EUR)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</si>
</sst>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[Red]-#,##0"/>
  </numFmts>
  <fonts count="4" x14ac:knownFonts="1">
    <font>
      <color theme="1"/>
      <family val="2"/>
      <scheme val="minor"/>
      <sz val="11"/>
      <name val="Calibri"/>
    </font>
    <font>
      <b/>
      <sz val="13"/>
    </font>
    <font>
      <b/>
    </font>
    <font>
      <b/>
      <color rgb="FF6B728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164" fontId="2" fillId="0" borderId="0" xfId="0" applyNumberFormat="1" applyFont="1"/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3" fontId="0" fillId="0" borderId="0" xfId="0" applyNumberFormat="1"/>
    <xf numFmtId="164" fontId="0" fillId="0" borderId="0" xfId="0" applyNumberFormat="1"/>
    <xf numFmtId="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"/>
  <sheetViews>
    <sheetView workbookViewId="0">
      <pane xSplit="1" ySplit="3" topLeftCell="B4" activePane="bottomRight" state="frozen"/>
      <selection pane="bottomRight"/>
    </sheetView>
  </sheetViews>
  <sheetFormatPr defaultRowHeight="15" outlineLevelRow="0" outlineLevelCol="0" x14ac:dyDescent="55"/>
  <cols>
    <col min="1" max="1" width="32" customWidth="1"/>
    <col min="2" max="14" width="11" customWidth="1"/>
  </cols>
  <sheetData>
    <row r="1" spans="1:1" x14ac:dyDescent="0.25">
      <c r="A1" s="1" t="s">
        <v>0</v>
      </c>
    </row>
    <row r="2" spans="1:2" x14ac:dyDescent="0.25">
      <c r="A2" t="s">
        <v>1</v>
      </c>
      <c r="B2" s="2">
        <v>20000</v>
      </c>
    </row>
    <row r="3" spans="2:14" s="3" customFormat="1" x14ac:dyDescent="0.25"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</row>
    <row r="4" spans="1:1" x14ac:dyDescent="0.25">
      <c r="A4" s="5" t="s">
        <v>15</v>
      </c>
    </row>
    <row r="5" spans="1:14" x14ac:dyDescent="0.25">
      <c r="A5" t="s">
        <v>16</v>
      </c>
      <c r="B5" s="6">
        <v>190</v>
      </c>
      <c r="C5" s="6">
        <v>200</v>
      </c>
      <c r="D5" s="6">
        <v>210</v>
      </c>
      <c r="E5" s="6">
        <v>205</v>
      </c>
      <c r="F5" s="6">
        <v>220</v>
      </c>
      <c r="G5" s="6">
        <v>230</v>
      </c>
      <c r="H5" s="6">
        <v>225</v>
      </c>
      <c r="I5" s="6">
        <v>240</v>
      </c>
      <c r="J5" s="6">
        <v>250</v>
      </c>
      <c r="K5" s="6">
        <v>245</v>
      </c>
      <c r="L5" s="6">
        <v>260</v>
      </c>
      <c r="M5" s="6">
        <v>280</v>
      </c>
      <c r="N5" s="6">
        <v>300</v>
      </c>
    </row>
    <row r="6" spans="1:14" x14ac:dyDescent="0.25">
      <c r="A6" t="s">
        <v>17</v>
      </c>
      <c r="B6" s="7">
        <v>58</v>
      </c>
      <c r="C6" s="7">
        <v>58</v>
      </c>
      <c r="D6" s="7">
        <v>59</v>
      </c>
      <c r="E6" s="7">
        <v>59</v>
      </c>
      <c r="F6" s="7">
        <v>59</v>
      </c>
      <c r="G6" s="7">
        <v>60</v>
      </c>
      <c r="H6" s="7">
        <v>60</v>
      </c>
      <c r="I6" s="7">
        <v>60</v>
      </c>
      <c r="J6" s="7">
        <v>60</v>
      </c>
      <c r="K6" s="7">
        <v>61</v>
      </c>
      <c r="L6" s="7">
        <v>61</v>
      </c>
      <c r="M6" s="7">
        <v>61</v>
      </c>
      <c r="N6" s="7">
        <v>62</v>
      </c>
    </row>
    <row r="7" spans="1:14" x14ac:dyDescent="0.25">
      <c r="A7" t="s">
        <v>18</v>
      </c>
      <c r="B7" s="8">
        <v>0.08</v>
      </c>
      <c r="C7" s="8">
        <v>0.08</v>
      </c>
      <c r="D7" s="8">
        <v>0.08</v>
      </c>
      <c r="E7" s="8">
        <v>0.07</v>
      </c>
      <c r="F7" s="8">
        <v>0.08</v>
      </c>
      <c r="G7" s="8">
        <v>0.08</v>
      </c>
      <c r="H7" s="8">
        <v>0.08</v>
      </c>
      <c r="I7" s="8">
        <v>0.07</v>
      </c>
      <c r="J7" s="8">
        <v>0.08</v>
      </c>
      <c r="K7" s="8">
        <v>0.08</v>
      </c>
      <c r="L7" s="8">
        <v>0.08</v>
      </c>
      <c r="M7" s="8">
        <v>0.07</v>
      </c>
      <c r="N7" s="8">
        <v>0.07</v>
      </c>
    </row>
    <row r="8" spans="1:14" x14ac:dyDescent="0.25">
      <c r="A8" s="3" t="s">
        <v>19</v>
      </c>
      <c r="B8" s="2">
        <f>B5*B6*(1-B7)</f>
      </c>
      <c r="C8" s="2">
        <f>C5*C6*(1-C7)</f>
      </c>
      <c r="D8" s="2">
        <f>D5*D6*(1-D7)</f>
      </c>
      <c r="E8" s="2">
        <f>E5*E6*(1-E7)</f>
      </c>
      <c r="F8" s="2">
        <f>F5*F6*(1-F7)</f>
      </c>
      <c r="G8" s="2">
        <f>G5*G6*(1-G7)</f>
      </c>
      <c r="H8" s="2">
        <f>H5*H6*(1-H7)</f>
      </c>
      <c r="I8" s="2">
        <f>I5*I6*(1-I7)</f>
      </c>
      <c r="J8" s="2">
        <f>J5*J6*(1-J7)</f>
      </c>
      <c r="K8" s="2">
        <f>K5*K6*(1-K7)</f>
      </c>
      <c r="L8" s="2">
        <f>L5*L6*(1-L7)</f>
      </c>
      <c r="M8" s="2">
        <f>M5*M6*(1-M7)</f>
      </c>
      <c r="N8" s="2">
        <f>N5*N6*(1-N7)</f>
      </c>
    </row>
    <row r="9" spans="1:1" x14ac:dyDescent="0.25">
      <c r="A9" s="5" t="s">
        <v>20</v>
      </c>
    </row>
    <row r="10" spans="1:14" x14ac:dyDescent="0.25">
      <c r="A10" t="s">
        <v>21</v>
      </c>
      <c r="B10" s="7">
        <v>14</v>
      </c>
      <c r="C10" s="7">
        <v>14</v>
      </c>
      <c r="D10" s="7">
        <v>14</v>
      </c>
      <c r="E10" s="7">
        <v>14</v>
      </c>
      <c r="F10" s="7">
        <v>14</v>
      </c>
      <c r="G10" s="7">
        <v>14</v>
      </c>
      <c r="H10" s="7">
        <v>14</v>
      </c>
      <c r="I10" s="7">
        <v>15</v>
      </c>
      <c r="J10" s="7">
        <v>15</v>
      </c>
      <c r="K10" s="7">
        <v>15</v>
      </c>
      <c r="L10" s="7">
        <v>15</v>
      </c>
      <c r="M10" s="7">
        <v>15</v>
      </c>
      <c r="N10" s="7">
        <v>15</v>
      </c>
    </row>
    <row r="11" spans="1:14" x14ac:dyDescent="0.25">
      <c r="A11" t="s">
        <v>22</v>
      </c>
      <c r="B11" s="7">
        <f>B5*B10</f>
      </c>
      <c r="C11" s="7">
        <f>B5*C10</f>
      </c>
      <c r="D11" s="7">
        <f>C5*D10</f>
      </c>
      <c r="E11" s="7">
        <f>D5*E10</f>
      </c>
      <c r="F11" s="7">
        <f>E5*F10</f>
      </c>
      <c r="G11" s="7">
        <f>F5*G10</f>
      </c>
      <c r="H11" s="7">
        <f>G5*H10</f>
      </c>
      <c r="I11" s="7">
        <f>H5*I10</f>
      </c>
      <c r="J11" s="7">
        <f>I5*J10</f>
      </c>
      <c r="K11" s="7">
        <f>J5*K10</f>
      </c>
      <c r="L11" s="7">
        <f>K5*L10</f>
      </c>
      <c r="M11" s="7">
        <f>L5*M10</f>
      </c>
      <c r="N11" s="7">
        <f>M5*N10</f>
      </c>
    </row>
    <row r="12" spans="1:1" x14ac:dyDescent="0.25">
      <c r="A12" s="5" t="s">
        <v>23</v>
      </c>
    </row>
    <row r="13" spans="1:14" x14ac:dyDescent="0.25">
      <c r="A13" t="s">
        <v>24</v>
      </c>
      <c r="B13" s="7">
        <v>5</v>
      </c>
      <c r="C13" s="7">
        <v>5</v>
      </c>
      <c r="D13" s="7">
        <v>5</v>
      </c>
      <c r="E13" s="7">
        <v>5</v>
      </c>
      <c r="F13" s="7">
        <v>5</v>
      </c>
      <c r="G13" s="7">
        <v>5</v>
      </c>
      <c r="H13" s="7">
        <v>5</v>
      </c>
      <c r="I13" s="7">
        <v>5</v>
      </c>
      <c r="J13" s="7">
        <v>5</v>
      </c>
      <c r="K13" s="7">
        <v>5</v>
      </c>
      <c r="L13" s="7">
        <v>5</v>
      </c>
      <c r="M13" s="7">
        <v>5</v>
      </c>
      <c r="N13" s="7">
        <v>5</v>
      </c>
    </row>
    <row r="14" spans="1:14" x14ac:dyDescent="0.25">
      <c r="A14" t="s">
        <v>25</v>
      </c>
      <c r="B14" s="7">
        <f>B5*B13</f>
      </c>
      <c r="C14" s="7">
        <f>C5*C13</f>
      </c>
      <c r="D14" s="7">
        <f>D5*D13</f>
      </c>
      <c r="E14" s="7">
        <f>E5*E13</f>
      </c>
      <c r="F14" s="7">
        <f>F5*F13</f>
      </c>
      <c r="G14" s="7">
        <f>G5*G13</f>
      </c>
      <c r="H14" s="7">
        <f>H5*H13</f>
      </c>
      <c r="I14" s="7">
        <f>I5*I13</f>
      </c>
      <c r="J14" s="7">
        <f>J5*J13</f>
      </c>
      <c r="K14" s="7">
        <f>K5*K13</f>
      </c>
      <c r="L14" s="7">
        <f>L5*L13</f>
      </c>
      <c r="M14" s="7">
        <f>M5*M13</f>
      </c>
      <c r="N14" s="7">
        <f>N5*N13</f>
      </c>
    </row>
    <row r="15" spans="1:1" x14ac:dyDescent="0.25">
      <c r="A15" s="5" t="s">
        <v>26</v>
      </c>
    </row>
    <row r="16" spans="1:14" x14ac:dyDescent="0.25">
      <c r="A16" t="s">
        <v>27</v>
      </c>
      <c r="B16" s="8">
        <v>0.03</v>
      </c>
      <c r="C16" s="8">
        <v>0.03</v>
      </c>
      <c r="D16" s="8">
        <v>0.03</v>
      </c>
      <c r="E16" s="8">
        <v>0.03</v>
      </c>
      <c r="F16" s="8">
        <v>0.03</v>
      </c>
      <c r="G16" s="8">
        <v>0.03</v>
      </c>
      <c r="H16" s="8">
        <v>0.03</v>
      </c>
      <c r="I16" s="8">
        <v>0.03</v>
      </c>
      <c r="J16" s="8">
        <v>0.03</v>
      </c>
      <c r="K16" s="8">
        <v>0.03</v>
      </c>
      <c r="L16" s="8">
        <v>0.03</v>
      </c>
      <c r="M16" s="8">
        <v>0.03</v>
      </c>
      <c r="N16" s="8">
        <v>0.03</v>
      </c>
    </row>
    <row r="17" spans="1:14" x14ac:dyDescent="0.25">
      <c r="A17" t="s">
        <v>28</v>
      </c>
      <c r="B17" s="7">
        <f>B8*B16</f>
      </c>
      <c r="C17" s="7">
        <f>C8*C16</f>
      </c>
      <c r="D17" s="7">
        <f>D8*D16</f>
      </c>
      <c r="E17" s="7">
        <f>E8*E16</f>
      </c>
      <c r="F17" s="7">
        <f>F8*F16</f>
      </c>
      <c r="G17" s="7">
        <f>G8*G16</f>
      </c>
      <c r="H17" s="7">
        <f>H8*H16</f>
      </c>
      <c r="I17" s="7">
        <f>I8*I16</f>
      </c>
      <c r="J17" s="7">
        <f>J8*J16</f>
      </c>
      <c r="K17" s="7">
        <f>K8*K16</f>
      </c>
      <c r="L17" s="7">
        <f>L8*L16</f>
      </c>
      <c r="M17" s="7">
        <f>M8*M16</f>
      </c>
      <c r="N17" s="7">
        <f>N8*N16</f>
      </c>
    </row>
    <row r="18" spans="1:1" x14ac:dyDescent="0.25">
      <c r="A18" s="5" t="s">
        <v>29</v>
      </c>
    </row>
    <row r="19" spans="1:14" x14ac:dyDescent="0.25">
      <c r="A19" t="s">
        <v>30</v>
      </c>
      <c r="B19" s="7">
        <v>1200</v>
      </c>
      <c r="C19" s="7">
        <v>1200</v>
      </c>
      <c r="D19" s="7">
        <v>1400</v>
      </c>
      <c r="E19" s="7">
        <v>1400</v>
      </c>
      <c r="F19" s="7">
        <v>1500</v>
      </c>
      <c r="G19" s="7">
        <v>1500</v>
      </c>
      <c r="H19" s="7">
        <v>1600</v>
      </c>
      <c r="I19" s="7">
        <v>1600</v>
      </c>
      <c r="J19" s="7">
        <v>1500</v>
      </c>
      <c r="K19" s="7">
        <v>1600</v>
      </c>
      <c r="L19" s="7">
        <v>1800</v>
      </c>
      <c r="M19" s="7">
        <v>2000</v>
      </c>
      <c r="N19" s="7">
        <v>2200</v>
      </c>
    </row>
    <row r="20" spans="1:1" x14ac:dyDescent="0.25">
      <c r="A20" s="5" t="s">
        <v>31</v>
      </c>
    </row>
    <row r="21" spans="1:14" x14ac:dyDescent="0.25">
      <c r="A21" t="s">
        <v>32</v>
      </c>
      <c r="B21" s="7">
        <v>580</v>
      </c>
      <c r="C21" s="7">
        <f>B21</f>
      </c>
      <c r="D21" s="7">
        <f>C21</f>
      </c>
      <c r="E21" s="7">
        <f>D21</f>
      </c>
      <c r="F21" s="7">
        <f>E21</f>
      </c>
      <c r="G21" s="7">
        <f>F21</f>
      </c>
      <c r="H21" s="7">
        <f>G21</f>
      </c>
      <c r="I21" s="7">
        <f>H21</f>
      </c>
      <c r="J21" s="7">
        <f>I21</f>
      </c>
      <c r="K21" s="7">
        <f>J21</f>
      </c>
      <c r="L21" s="7">
        <f>K21</f>
      </c>
      <c r="M21" s="7">
        <f>L21</f>
      </c>
      <c r="N21" s="7">
        <f>M21</f>
      </c>
    </row>
    <row r="22" spans="1:14" x14ac:dyDescent="0.25">
      <c r="A22" t="s">
        <v>33</v>
      </c>
      <c r="B22" s="7">
        <v>2770</v>
      </c>
      <c r="C22" s="7">
        <f>B22</f>
      </c>
      <c r="D22" s="7">
        <f>C22</f>
      </c>
      <c r="E22" s="7">
        <f>D22</f>
      </c>
      <c r="F22" s="7">
        <f>E22</f>
      </c>
      <c r="G22" s="7">
        <f>F22</f>
      </c>
      <c r="H22" s="7">
        <f>G22</f>
      </c>
      <c r="I22" s="7">
        <f>H22</f>
      </c>
      <c r="J22" s="7">
        <f>I22</f>
      </c>
      <c r="K22" s="7">
        <f>J22</f>
      </c>
      <c r="L22" s="7">
        <f>K22</f>
      </c>
      <c r="M22" s="7">
        <f>L22</f>
      </c>
      <c r="N22" s="7">
        <f>M22</f>
      </c>
    </row>
    <row r="23" spans="1:14" x14ac:dyDescent="0.25">
      <c r="A23" t="s">
        <v>34</v>
      </c>
      <c r="B23" s="7">
        <v>185</v>
      </c>
      <c r="C23" s="7">
        <f>B23</f>
      </c>
      <c r="D23" s="7">
        <f>C23</f>
      </c>
      <c r="E23" s="7">
        <f>D23</f>
      </c>
      <c r="F23" s="7">
        <f>E23</f>
      </c>
      <c r="G23" s="7">
        <f>F23</f>
      </c>
      <c r="H23" s="7">
        <f>G23</f>
      </c>
      <c r="I23" s="7">
        <f>H23</f>
      </c>
      <c r="J23" s="7">
        <f>I23</f>
      </c>
      <c r="K23" s="7">
        <f>J23</f>
      </c>
      <c r="L23" s="7">
        <f>K23</f>
      </c>
      <c r="M23" s="7">
        <f>L23</f>
      </c>
      <c r="N23" s="7">
        <f>M23</f>
      </c>
    </row>
    <row r="24" spans="1:14" x14ac:dyDescent="0.25">
      <c r="A24" t="s">
        <v>35</v>
      </c>
      <c r="B24" s="7">
        <v>165</v>
      </c>
      <c r="C24" s="7">
        <f>B24</f>
      </c>
      <c r="D24" s="7">
        <f>C24</f>
      </c>
      <c r="E24" s="7">
        <f>D24</f>
      </c>
      <c r="F24" s="7">
        <f>E24</f>
      </c>
      <c r="G24" s="7">
        <f>F24</f>
      </c>
      <c r="H24" s="7">
        <f>G24</f>
      </c>
      <c r="I24" s="7">
        <f>H24</f>
      </c>
      <c r="J24" s="7">
        <f>I24</f>
      </c>
      <c r="K24" s="7">
        <f>J24</f>
      </c>
      <c r="L24" s="7">
        <f>K24</f>
      </c>
      <c r="M24" s="7">
        <f>L24</f>
      </c>
      <c r="N24" s="7">
        <f>M24</f>
      </c>
    </row>
    <row r="25" spans="1:14" x14ac:dyDescent="0.25">
      <c r="A25" s="3" t="s">
        <v>36</v>
      </c>
      <c r="B25" s="2">
        <f>SUM(B21:B24)</f>
      </c>
      <c r="C25" s="2">
        <f>SUM(C21:C24)</f>
      </c>
      <c r="D25" s="2">
        <f>SUM(D21:D24)</f>
      </c>
      <c r="E25" s="2">
        <f>SUM(E21:E24)</f>
      </c>
      <c r="F25" s="2">
        <f>SUM(F21:F24)</f>
      </c>
      <c r="G25" s="2">
        <f>SUM(G21:G24)</f>
      </c>
      <c r="H25" s="2">
        <f>SUM(H21:H24)</f>
      </c>
      <c r="I25" s="2">
        <f>SUM(I21:I24)</f>
      </c>
      <c r="J25" s="2">
        <f>SUM(J21:J24)</f>
      </c>
      <c r="K25" s="2">
        <f>SUM(K21:K24)</f>
      </c>
      <c r="L25" s="2">
        <f>SUM(L21:L24)</f>
      </c>
      <c r="M25" s="2">
        <f>SUM(M21:M24)</f>
      </c>
      <c r="N25" s="2">
        <f>SUM(N21:N24)</f>
      </c>
    </row>
    <row r="26" spans="1:1" x14ac:dyDescent="0.25">
      <c r="A26" s="5" t="s">
        <v>37</v>
      </c>
    </row>
    <row r="27" spans="1:14" x14ac:dyDescent="0.25">
      <c r="A27" s="3" t="s">
        <v>38</v>
      </c>
      <c r="B27" s="2">
        <f>B11+B14+B17+B19+B25</f>
      </c>
      <c r="C27" s="2">
        <f>C11+C14+C17+C19+C25</f>
      </c>
      <c r="D27" s="2">
        <f>D11+D14+D17+D19+D25</f>
      </c>
      <c r="E27" s="2">
        <f>E11+E14+E17+E19+E25</f>
      </c>
      <c r="F27" s="2">
        <f>F11+F14+F17+F19+F25</f>
      </c>
      <c r="G27" s="2">
        <f>G11+G14+G17+G19+G25</f>
      </c>
      <c r="H27" s="2">
        <f>H11+H14+H17+H19+H25</f>
      </c>
      <c r="I27" s="2">
        <f>I11+I14+I17+I19+I25</f>
      </c>
      <c r="J27" s="2">
        <f>J11+J14+J17+J19+J25</f>
      </c>
      <c r="K27" s="2">
        <f>K11+K14+K17+K19+K25</f>
      </c>
      <c r="L27" s="2">
        <f>L11+L14+L17+L19+L25</f>
      </c>
      <c r="M27" s="2">
        <f>M11+M14+M17+M19+M25</f>
      </c>
      <c r="N27" s="2">
        <f>N11+N14+N17+N19+N25</f>
      </c>
    </row>
    <row r="28" spans="1:14" x14ac:dyDescent="0.25">
      <c r="A28" s="3" t="s">
        <v>39</v>
      </c>
      <c r="B28" s="2">
        <f>B8-B27</f>
      </c>
      <c r="C28" s="2">
        <f>C8-C27</f>
      </c>
      <c r="D28" s="2">
        <f>D8-D27</f>
      </c>
      <c r="E28" s="2">
        <f>E8-E27</f>
      </c>
      <c r="F28" s="2">
        <f>F8-F27</f>
      </c>
      <c r="G28" s="2">
        <f>G8-G27</f>
      </c>
      <c r="H28" s="2">
        <f>H8-H27</f>
      </c>
      <c r="I28" s="2">
        <f>I8-I27</f>
      </c>
      <c r="J28" s="2">
        <f>J8-J27</f>
      </c>
      <c r="K28" s="2">
        <f>K8-K27</f>
      </c>
      <c r="L28" s="2">
        <f>L8-L27</f>
      </c>
      <c r="M28" s="2">
        <f>M8-M27</f>
      </c>
      <c r="N28" s="2">
        <f>N8-N27</f>
      </c>
    </row>
    <row r="29" spans="1:14" x14ac:dyDescent="0.25">
      <c r="A29" s="3" t="s">
        <v>40</v>
      </c>
      <c r="B29" s="2">
        <f>B2+B28</f>
      </c>
      <c r="C29" s="2">
        <f>B29+C28</f>
      </c>
      <c r="D29" s="2">
        <f>C29+D28</f>
      </c>
      <c r="E29" s="2">
        <f>D29+E28</f>
      </c>
      <c r="F29" s="2">
        <f>E29+F28</f>
      </c>
      <c r="G29" s="2">
        <f>F29+G28</f>
      </c>
      <c r="H29" s="2">
        <f>G29+H28</f>
      </c>
      <c r="I29" s="2">
        <f>H29+I28</f>
      </c>
      <c r="J29" s="2">
        <f>I29+J28</f>
      </c>
      <c r="K29" s="2">
        <f>J29+K28</f>
      </c>
      <c r="L29" s="2">
        <f>K29+L28</f>
      </c>
      <c r="M29" s="2">
        <f>L29+M28</f>
      </c>
      <c r="N29" s="2">
        <f>M29+N28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Cash-Flow Forecast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Foreqast</dc:creator>
  <dc:title/>
  <dc:subject/>
  <dc:description/>
  <cp:keywords/>
  <cp:category/>
  <cp:lastModifiedBy>Unknown</cp:lastModifiedBy>
  <dcterms:created xsi:type="dcterms:W3CDTF">2026-07-07T00:00:00Z</dcterms:created>
  <dcterms:modified xsi:type="dcterms:W3CDTF">2026-07-15T07:47:20Z</dcterms:modified>
</cp:coreProperties>
</file>