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ktkalkulation &amp; Projektmar" state="visible" r:id="rId4"/>
  </sheets>
  <calcPr calcId="171027"/>
</workbook>
</file>

<file path=xl/sharedStrings.xml><?xml version="1.0" encoding="utf-8"?>
<sst xmlns="http://schemas.openxmlformats.org/spreadsheetml/2006/main" count="22" uniqueCount="22">
  <si>
    <t>Projektkalkulation &amp; Projektmarge</t>
  </si>
  <si>
    <t>Blaue Zellen ausfüllen — alle anderen Zellen sind Formeln und rechnen sich selbst. foreqast.app</t>
  </si>
  <si>
    <t>Projekt A</t>
  </si>
  <si>
    <t>Projekt B</t>
  </si>
  <si>
    <t>Projekt C</t>
  </si>
  <si>
    <t>Projekt D</t>
  </si>
  <si>
    <t>Projekt E</t>
  </si>
  <si>
    <t>Was du verkauft hast</t>
  </si>
  <si>
    <t>Projektbudget netto (€)</t>
  </si>
  <si>
    <t>Kalkulierte Stunden</t>
  </si>
  <si>
    <t>Kalkulierter Stundensatz (€)</t>
  </si>
  <si>
    <t>Was es tatsächlich gekostet hat</t>
  </si>
  <si>
    <t>Gebuchte Stunden</t>
  </si>
  <si>
    <t>Interner Stundensatz (€)</t>
  </si>
  <si>
    <t>Personalkosten (€)</t>
  </si>
  <si>
    <t>Freelancer &amp; Lizenzen (€)</t>
  </si>
  <si>
    <t>Gesamtkosten (€)</t>
  </si>
  <si>
    <t>Die Marge</t>
  </si>
  <si>
    <t>Projektmarge (€)</t>
  </si>
  <si>
    <t>Projektmarge %</t>
  </si>
  <si>
    <t>Realisierter Stundensatz (€)</t>
  </si>
  <si>
    <t>Stundenüberschreitung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</si>
</sst>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&quot;"/>
    <numFmt numFmtId="165" formatCode="#,##0.0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3" fontId="0" fillId="4" borderId="0" xfId="0" applyNumberFormat="1" applyFill="1"/>
    <xf numFmtId="165" fontId="0" fillId="0" borderId="0" xfId="0" applyNumberFormat="1"/>
    <xf numFmtId="165" fontId="0" fillId="4" borderId="0" xfId="0" applyNumberFormat="1" applyFill="1"/>
    <xf numFmtId="164" fontId="0" fillId="0" borderId="0" xfId="0" applyNumberFormat="1"/>
    <xf numFmtId="0" fontId="4" fillId="0" borderId="0" xfId="0" applyFont="1"/>
    <xf numFmtId="164" fontId="4" fillId="5" borderId="0" xfId="0" applyNumberFormat="1" applyFont="1" applyFill="1"/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6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6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4" t="s">
        <v>7</v>
      </c>
      <c r="B4" s="5"/>
      <c r="C4" s="5"/>
      <c r="D4" s="5"/>
      <c r="E4" s="5"/>
      <c r="F4" s="5"/>
    </row>
    <row r="5" spans="1:6" x14ac:dyDescent="0.25">
      <c r="A5" t="s">
        <v>8</v>
      </c>
      <c r="B5" s="6">
        <v>24000</v>
      </c>
      <c r="C5" s="6">
        <v>8500</v>
      </c>
      <c r="D5" s="6">
        <v>46000</v>
      </c>
      <c r="E5" s="6">
        <v>12500</v>
      </c>
      <c r="F5" s="6">
        <v>31000</v>
      </c>
    </row>
    <row r="6" spans="1:6" x14ac:dyDescent="0.25">
      <c r="A6" t="s">
        <v>9</v>
      </c>
      <c r="B6" s="7">
        <v>180</v>
      </c>
      <c r="C6" s="7">
        <v>70</v>
      </c>
      <c r="D6" s="7">
        <v>340</v>
      </c>
      <c r="E6" s="7">
        <v>95</v>
      </c>
      <c r="F6" s="7">
        <v>240</v>
      </c>
    </row>
    <row r="7" spans="1:6" x14ac:dyDescent="0.25">
      <c r="A7" t="s">
        <v>10</v>
      </c>
      <c r="B7" s="8">
        <f>B5/B6</f>
        <v>133.33333333333334</v>
      </c>
      <c r="C7" s="8">
        <f>C5/C6</f>
        <v>121.42857142857143</v>
      </c>
      <c r="D7" s="8">
        <f>D5/D6</f>
        <v>135.2941176470588</v>
      </c>
      <c r="E7" s="8">
        <f>E5/E6</f>
        <v>131.57894736842104</v>
      </c>
      <c r="F7" s="8">
        <f>F5/F6</f>
        <v>129.16666666666666</v>
      </c>
    </row>
    <row r="8" spans="1:6" x14ac:dyDescent="0.25">
      <c r="A8" s="4" t="s">
        <v>11</v>
      </c>
      <c r="B8" s="5"/>
      <c r="C8" s="5"/>
      <c r="D8" s="5"/>
      <c r="E8" s="5"/>
      <c r="F8" s="5"/>
    </row>
    <row r="9" spans="1:6" x14ac:dyDescent="0.25">
      <c r="A9" t="s">
        <v>12</v>
      </c>
      <c r="B9" s="7">
        <v>214</v>
      </c>
      <c r="C9" s="7">
        <v>68</v>
      </c>
      <c r="D9" s="7">
        <v>402</v>
      </c>
      <c r="E9" s="7">
        <v>131</v>
      </c>
      <c r="F9" s="7">
        <v>236</v>
      </c>
    </row>
    <row r="10" spans="1:6" x14ac:dyDescent="0.25">
      <c r="A10" t="s">
        <v>13</v>
      </c>
      <c r="B10" s="9">
        <v>62</v>
      </c>
      <c r="C10" s="9">
        <v>62</v>
      </c>
      <c r="D10" s="9">
        <v>62</v>
      </c>
      <c r="E10" s="9">
        <v>62</v>
      </c>
      <c r="F10" s="9">
        <v>62</v>
      </c>
    </row>
    <row r="11" spans="1:6" x14ac:dyDescent="0.25">
      <c r="A11" t="s">
        <v>14</v>
      </c>
      <c r="B11" s="10">
        <f>B9*B10</f>
        <v>13268</v>
      </c>
      <c r="C11" s="10">
        <f>C9*C10</f>
        <v>4216</v>
      </c>
      <c r="D11" s="10">
        <f>D9*D10</f>
        <v>24924</v>
      </c>
      <c r="E11" s="10">
        <f>E9*E10</f>
        <v>8122</v>
      </c>
      <c r="F11" s="10">
        <f>F9*F10</f>
        <v>14632</v>
      </c>
    </row>
    <row r="12" spans="1:6" x14ac:dyDescent="0.25">
      <c r="A12" t="s">
        <v>15</v>
      </c>
      <c r="B12" s="6">
        <v>3200</v>
      </c>
      <c r="C12" s="6">
        <v>0</v>
      </c>
      <c r="D12" s="6">
        <v>9400</v>
      </c>
      <c r="E12" s="6">
        <v>1800</v>
      </c>
      <c r="F12" s="6">
        <v>2600</v>
      </c>
    </row>
    <row r="13" spans="1:6" x14ac:dyDescent="0.25">
      <c r="A13" s="11" t="s">
        <v>16</v>
      </c>
      <c r="B13" s="12">
        <f>B11+B12</f>
        <v>16468</v>
      </c>
      <c r="C13" s="12">
        <f>C11+C12</f>
        <v>4216</v>
      </c>
      <c r="D13" s="12">
        <f>D11+D12</f>
        <v>34324</v>
      </c>
      <c r="E13" s="12">
        <f>E11+E12</f>
        <v>9922</v>
      </c>
      <c r="F13" s="12">
        <f>F11+F12</f>
        <v>17232</v>
      </c>
    </row>
    <row r="14" spans="1:6" x14ac:dyDescent="0.25">
      <c r="A14" s="4" t="s">
        <v>17</v>
      </c>
      <c r="B14" s="5"/>
      <c r="C14" s="5"/>
      <c r="D14" s="5"/>
      <c r="E14" s="5"/>
      <c r="F14" s="5"/>
    </row>
    <row r="15" spans="1:6" x14ac:dyDescent="0.25">
      <c r="A15" s="11" t="s">
        <v>18</v>
      </c>
      <c r="B15" s="12">
        <f>B5-B13</f>
        <v>7532</v>
      </c>
      <c r="C15" s="12">
        <f>C5-C13</f>
        <v>4284</v>
      </c>
      <c r="D15" s="12">
        <f>D5-D13</f>
        <v>11676</v>
      </c>
      <c r="E15" s="12">
        <f>E5-E13</f>
        <v>2578</v>
      </c>
      <c r="F15" s="12">
        <f>F5-F13</f>
        <v>13768</v>
      </c>
    </row>
    <row r="16" spans="1:6" x14ac:dyDescent="0.25">
      <c r="A16" t="s">
        <v>19</v>
      </c>
      <c r="B16" s="13">
        <f>B15/B5</f>
        <v>0.31383333333333335</v>
      </c>
      <c r="C16" s="13">
        <f>C15/C5</f>
        <v>0.504</v>
      </c>
      <c r="D16" s="13">
        <f>D15/D5</f>
        <v>0.25382608695652176</v>
      </c>
      <c r="E16" s="13">
        <f>E15/E5</f>
        <v>0.20624</v>
      </c>
      <c r="F16" s="13">
        <f>F15/F5</f>
        <v>0.4441290322580645</v>
      </c>
    </row>
    <row r="17" spans="1:6" x14ac:dyDescent="0.25">
      <c r="A17" t="s">
        <v>20</v>
      </c>
      <c r="B17" s="8">
        <f>B5/B9</f>
        <v>112.14953271028037</v>
      </c>
      <c r="C17" s="8">
        <f>C5/C9</f>
        <v>125</v>
      </c>
      <c r="D17" s="8">
        <f>D5/D9</f>
        <v>114.42786069651741</v>
      </c>
      <c r="E17" s="8">
        <f>E5/E9</f>
        <v>95.41984732824427</v>
      </c>
      <c r="F17" s="8">
        <f>F5/F9</f>
        <v>131.35593220338984</v>
      </c>
    </row>
    <row r="18" spans="1:6" x14ac:dyDescent="0.25">
      <c r="A18" t="s">
        <v>21</v>
      </c>
      <c r="B18" s="14">
        <f>B9-B6</f>
        <v>34</v>
      </c>
      <c r="C18" s="14">
        <f>C9-C6</f>
        <v>-2</v>
      </c>
      <c r="D18" s="14">
        <f>D9-D6</f>
        <v>62</v>
      </c>
      <c r="E18" s="14">
        <f>E9-E6</f>
        <v>36</v>
      </c>
      <c r="F18" s="14">
        <f>F9-F6</f>
        <v>-4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Projektkalkulation &amp; Projektmar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2026-08-25T14:20:36Z</dcterms:created>
  <dcterms:modified xsi:type="dcterms:W3CDTF">2026-08-25T14:20:36Z</dcterms:modified>
</cp:coreProperties>
</file>