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-flow forecast" state="visible" r:id="rId4"/>
  </sheets>
  <calcPr calcId="171027"/>
</workbook>
</file>

<file path=xl/sharedStrings.xml><?xml version="1.0" encoding="utf-8"?>
<sst xmlns="http://schemas.openxmlformats.org/spreadsheetml/2006/main" count="125" uniqueCount="41">
  <si>
    <t>12-Month Cash-Flow Forecast — Online Shop (Shopify / WooCommerce)</t>
  </si>
  <si>
    <t>Starting cash</t>
  </si>
  <si>
    <t/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</si>
  <si>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</si>
  <si>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</si>
  <si>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</si>
  <si>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</si>
  <si>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</si>
  <si>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</si>
  <si>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</si>
  <si>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</si>
  <si>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</si>
  <si>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</si>
  <si>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</si>
  <si>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</si>
  <si>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REVENUE</t>
  </si>
  <si>
    <t>Orders</t>
  </si>
  <si>
    <t>Avg order value (€)</t>
  </si>
  <si>
    <t>Refund rate</t>
  </si>
  <si>
    <t>Revenue (€)</t>
  </si>
  <si>
    <t>COST OF GOODS</t>
  </si>
  <si>
    <t>Avg purchase cost / unit (€)</t>
  </si>
  <si>
    <t>COGS — restocking (€)</t>
  </si>
  <si>
    <t>SHIPPING &amp; FULFILMENT</t>
  </si>
  <si>
    <t>Shipping cost / order (€)</t>
  </si>
  <si>
    <t>Shipping (€)</t>
  </si>
  <si>
    <t>PAYMENT FEES</t>
  </si>
  <si>
    <t>Blended fee rate</t>
  </si>
  <si>
    <t>Payment fees (€)</t>
  </si>
  <si>
    <t>ADVERTISING</t>
  </si>
  <si>
    <t>Ad budget (€)</t>
  </si>
  <si>
    <t>FIXED COSTS</t>
  </si>
  <si>
    <t>Rent (€)</t>
  </si>
  <si>
    <t>Salaries (€)</t>
  </si>
  <si>
    <t>Software &amp; subscriptions (€)</t>
  </si>
  <si>
    <t>Insurance &amp; accounting (€)</t>
  </si>
  <si>
    <t>Fixed costs (€)</t>
  </si>
  <si>
    <t>SUMMARY</t>
  </si>
  <si>
    <t>Total costs (€)</t>
  </si>
  <si>
    <t>Net cash flow (€)</t>
  </si>
  <si>
    <t>Cash at end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</si>
</sst>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3"/>
    </font>
    <font>
      <i/>
      <color rgb="FF8A8A8A"/>
    </font>
    <font>
      <b/>
    </font>
    <font>
      <b/>
      <color rgb="FF6B6B6B"/>
      <sz val="10"/>
    </font>
    <font>
      <color rgb="FF8A8A8A"/>
    </font>
  </fonts>
  <fills count="3">
    <fill>
      <patternFill patternType="none"/>
    </fill>
    <fill>
      <patternFill patternType="gray125"/>
    </fill>
    <fill>
      <patternFill patternType="solid">
        <fgColor rgb="FFF0EE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5" fillId="0" borderId="0" xfId="0" applyFont="1"/>
    <xf numFmtId="3" fontId="0" fillId="0" borderId="0" xfId="0" applyNumberFormat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3">
        <v>20000</v>
      </c>
    </row>
    <row r="3" spans="1:13" x14ac:dyDescent="0.25">
      <c r="A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3" s="5" customFormat="1" x14ac:dyDescent="0.25">
      <c r="A4" s="6" t="s">
        <v>15</v>
      </c>
      <c r="B4" s="6" t="s">
        <v>2</v>
      </c>
      <c r="C4" s="6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6" t="s">
        <v>2</v>
      </c>
      <c r="M4" s="6" t="s">
        <v>2</v>
      </c>
    </row>
    <row r="5" spans="1:13" x14ac:dyDescent="0.25">
      <c r="A5" s="7" t="s">
        <v>16</v>
      </c>
      <c r="B5">
        <v>820</v>
      </c>
      <c r="C5">
        <v>910</v>
      </c>
      <c r="D5">
        <v>1050</v>
      </c>
      <c r="E5">
        <v>980</v>
      </c>
      <c r="F5">
        <v>1020</v>
      </c>
      <c r="G5">
        <v>1100</v>
      </c>
      <c r="H5">
        <v>1180</v>
      </c>
      <c r="I5">
        <v>1050</v>
      </c>
      <c r="J5">
        <v>990</v>
      </c>
      <c r="K5">
        <v>1080</v>
      </c>
      <c r="L5">
        <v>1250</v>
      </c>
      <c r="M5">
        <v>1400</v>
      </c>
    </row>
    <row r="6" spans="1:13" x14ac:dyDescent="0.25">
      <c r="A6" s="7" t="s">
        <v>17</v>
      </c>
      <c r="B6" s="8">
        <v>58</v>
      </c>
      <c r="C6" s="8">
        <v>58</v>
      </c>
      <c r="D6" s="8">
        <v>60</v>
      </c>
      <c r="E6" s="8">
        <v>58</v>
      </c>
      <c r="F6" s="8">
        <v>59</v>
      </c>
      <c r="G6" s="8">
        <v>59</v>
      </c>
      <c r="H6" s="8">
        <v>60</v>
      </c>
      <c r="I6" s="8">
        <v>60</v>
      </c>
      <c r="J6" s="8">
        <v>58</v>
      </c>
      <c r="K6" s="8">
        <v>59</v>
      </c>
      <c r="L6" s="8">
        <v>61</v>
      </c>
      <c r="M6" s="8">
        <v>62</v>
      </c>
    </row>
    <row r="7" spans="1:13" x14ac:dyDescent="0.25">
      <c r="A7" s="7" t="s">
        <v>18</v>
      </c>
      <c r="B7" s="9">
        <v>0.08</v>
      </c>
      <c r="C7" s="9">
        <v>0.08</v>
      </c>
      <c r="D7" s="9">
        <v>0.07</v>
      </c>
      <c r="E7" s="9">
        <v>0.08</v>
      </c>
      <c r="F7" s="9">
        <v>0.08</v>
      </c>
      <c r="G7" s="9">
        <v>0.08</v>
      </c>
      <c r="H7" s="9">
        <v>0.07</v>
      </c>
      <c r="I7" s="9">
        <v>0.08</v>
      </c>
      <c r="J7" s="9">
        <v>0.08</v>
      </c>
      <c r="K7" s="9">
        <v>0.08</v>
      </c>
      <c r="L7" s="9">
        <v>0.07</v>
      </c>
      <c r="M7" s="9">
        <v>0.07</v>
      </c>
    </row>
    <row r="8" spans="1:13" s="10" customFormat="1" x14ac:dyDescent="0.25">
      <c r="A8" s="10" t="s">
        <v>19</v>
      </c>
      <c r="B8" s="3">
        <f>B5*B6*(1-B7)</f>
      </c>
      <c r="C8" s="3">
        <f>C5*C6*(1-C7)</f>
      </c>
      <c r="D8" s="3">
        <f>D5*D6*(1-D7)</f>
      </c>
      <c r="E8" s="3">
        <f>E5*E6*(1-E7)</f>
      </c>
      <c r="F8" s="3">
        <f>F5*F6*(1-F7)</f>
      </c>
      <c r="G8" s="3">
        <f>G5*G6*(1-G7)</f>
      </c>
      <c r="H8" s="3">
        <f>H5*H6*(1-H7)</f>
      </c>
      <c r="I8" s="3">
        <f>I5*I6*(1-I7)</f>
      </c>
      <c r="J8" s="3">
        <f>J5*J6*(1-J7)</f>
      </c>
      <c r="K8" s="3">
        <f>K5*K6*(1-K7)</f>
      </c>
      <c r="L8" s="3">
        <f>L5*L6*(1-L7)</f>
      </c>
      <c r="M8" s="3">
        <f>M5*M6*(1-M7)</f>
      </c>
    </row>
    <row r="9" spans="1:13" s="5" customFormat="1" x14ac:dyDescent="0.25">
      <c r="A9" s="6" t="s">
        <v>20</v>
      </c>
      <c r="B9" s="6" t="s">
        <v>2</v>
      </c>
      <c r="C9" s="6" t="s">
        <v>2</v>
      </c>
      <c r="D9" s="6" t="s">
        <v>2</v>
      </c>
      <c r="E9" s="6" t="s">
        <v>2</v>
      </c>
      <c r="F9" s="6" t="s">
        <v>2</v>
      </c>
      <c r="G9" s="6" t="s">
        <v>2</v>
      </c>
      <c r="H9" s="6" t="s">
        <v>2</v>
      </c>
      <c r="I9" s="6" t="s">
        <v>2</v>
      </c>
      <c r="J9" s="6" t="s">
        <v>2</v>
      </c>
      <c r="K9" s="6" t="s">
        <v>2</v>
      </c>
      <c r="L9" s="6" t="s">
        <v>2</v>
      </c>
      <c r="M9" s="6" t="s">
        <v>2</v>
      </c>
    </row>
    <row r="10" spans="1:13" x14ac:dyDescent="0.25">
      <c r="A10" s="7" t="s">
        <v>21</v>
      </c>
      <c r="B10" s="8">
        <v>14</v>
      </c>
      <c r="C10" s="8">
        <v>14</v>
      </c>
      <c r="D10" s="8">
        <v>14</v>
      </c>
      <c r="E10" s="8">
        <v>14</v>
      </c>
      <c r="F10" s="8">
        <v>14</v>
      </c>
      <c r="G10" s="8">
        <v>14</v>
      </c>
      <c r="H10" s="8">
        <v>14</v>
      </c>
      <c r="I10" s="8">
        <v>15</v>
      </c>
      <c r="J10" s="8">
        <v>15</v>
      </c>
      <c r="K10" s="8">
        <v>15</v>
      </c>
      <c r="L10" s="8">
        <v>15</v>
      </c>
      <c r="M10" s="8">
        <v>15</v>
      </c>
    </row>
    <row r="11" spans="1:13" s="10" customFormat="1" x14ac:dyDescent="0.25">
      <c r="A11" s="10" t="s">
        <v>22</v>
      </c>
      <c r="B11" s="3">
        <f>B5*B10</f>
      </c>
      <c r="C11" s="3">
        <f>B5*C10</f>
      </c>
      <c r="D11" s="3">
        <f>C5*D10</f>
      </c>
      <c r="E11" s="3">
        <f>D5*E10</f>
      </c>
      <c r="F11" s="3">
        <f>E5*F10</f>
      </c>
      <c r="G11" s="3">
        <f>F5*G10</f>
      </c>
      <c r="H11" s="3">
        <f>G5*H10</f>
      </c>
      <c r="I11" s="3">
        <f>H5*I10</f>
      </c>
      <c r="J11" s="3">
        <f>I5*J10</f>
      </c>
      <c r="K11" s="3">
        <f>J5*K10</f>
      </c>
      <c r="L11" s="3">
        <f>K5*L10</f>
      </c>
      <c r="M11" s="3">
        <f>L5*M10</f>
      </c>
    </row>
    <row r="12" spans="1:13" s="5" customFormat="1" x14ac:dyDescent="0.25">
      <c r="A12" s="6" t="s">
        <v>23</v>
      </c>
      <c r="B12" s="6" t="s">
        <v>2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s="6" t="s">
        <v>2</v>
      </c>
      <c r="J12" s="6" t="s">
        <v>2</v>
      </c>
      <c r="K12" s="6" t="s">
        <v>2</v>
      </c>
      <c r="L12" s="6" t="s">
        <v>2</v>
      </c>
      <c r="M12" s="6" t="s">
        <v>2</v>
      </c>
    </row>
    <row r="13" spans="1:13" x14ac:dyDescent="0.25">
      <c r="A13" s="7" t="s">
        <v>24</v>
      </c>
      <c r="B13" s="8">
        <v>5</v>
      </c>
      <c r="C13" s="8">
        <v>5</v>
      </c>
      <c r="D13" s="8">
        <v>5</v>
      </c>
      <c r="E13" s="8">
        <v>5</v>
      </c>
      <c r="F13" s="8">
        <v>5</v>
      </c>
      <c r="G13" s="8">
        <v>5</v>
      </c>
      <c r="H13" s="8">
        <v>5</v>
      </c>
      <c r="I13" s="8">
        <v>5</v>
      </c>
      <c r="J13" s="8">
        <v>5</v>
      </c>
      <c r="K13" s="8">
        <v>5</v>
      </c>
      <c r="L13" s="8">
        <v>5</v>
      </c>
      <c r="M13" s="8">
        <v>5</v>
      </c>
    </row>
    <row r="14" spans="1:13" s="10" customFormat="1" x14ac:dyDescent="0.25">
      <c r="A14" s="10" t="s">
        <v>25</v>
      </c>
      <c r="B14" s="3">
        <f>B5*B13</f>
      </c>
      <c r="C14" s="3">
        <f>C5*C13</f>
      </c>
      <c r="D14" s="3">
        <f>D5*D13</f>
      </c>
      <c r="E14" s="3">
        <f>E5*E13</f>
      </c>
      <c r="F14" s="3">
        <f>F5*F13</f>
      </c>
      <c r="G14" s="3">
        <f>G5*G13</f>
      </c>
      <c r="H14" s="3">
        <f>H5*H13</f>
      </c>
      <c r="I14" s="3">
        <f>I5*I13</f>
      </c>
      <c r="J14" s="3">
        <f>J5*J13</f>
      </c>
      <c r="K14" s="3">
        <f>K5*K13</f>
      </c>
      <c r="L14" s="3">
        <f>L5*L13</f>
      </c>
      <c r="M14" s="3">
        <f>M5*M13</f>
      </c>
    </row>
    <row r="15" spans="1:13" s="5" customFormat="1" x14ac:dyDescent="0.25">
      <c r="A15" s="6" t="s">
        <v>26</v>
      </c>
      <c r="B15" s="6" t="s">
        <v>2</v>
      </c>
      <c r="C15" s="6" t="s">
        <v>2</v>
      </c>
      <c r="D15" s="6" t="s">
        <v>2</v>
      </c>
      <c r="E15" s="6" t="s">
        <v>2</v>
      </c>
      <c r="F15" s="6" t="s">
        <v>2</v>
      </c>
      <c r="G15" s="6" t="s">
        <v>2</v>
      </c>
      <c r="H15" s="6" t="s">
        <v>2</v>
      </c>
      <c r="I15" s="6" t="s">
        <v>2</v>
      </c>
      <c r="J15" s="6" t="s">
        <v>2</v>
      </c>
      <c r="K15" s="6" t="s">
        <v>2</v>
      </c>
      <c r="L15" s="6" t="s">
        <v>2</v>
      </c>
      <c r="M15" s="6" t="s">
        <v>2</v>
      </c>
    </row>
    <row r="16" spans="1:13" x14ac:dyDescent="0.25">
      <c r="A16" s="7" t="s">
        <v>27</v>
      </c>
      <c r="B16" s="9">
        <v>0.03</v>
      </c>
      <c r="C16" s="9">
        <v>0.03</v>
      </c>
      <c r="D16" s="9">
        <v>0.03</v>
      </c>
      <c r="E16" s="9">
        <v>0.03</v>
      </c>
      <c r="F16" s="9">
        <v>0.03</v>
      </c>
      <c r="G16" s="9">
        <v>0.03</v>
      </c>
      <c r="H16" s="9">
        <v>0.03</v>
      </c>
      <c r="I16" s="9">
        <v>0.03</v>
      </c>
      <c r="J16" s="9">
        <v>0.03</v>
      </c>
      <c r="K16" s="9">
        <v>0.03</v>
      </c>
      <c r="L16" s="9">
        <v>0.03</v>
      </c>
      <c r="M16" s="9">
        <v>0.03</v>
      </c>
    </row>
    <row r="17" spans="1:13" s="10" customFormat="1" x14ac:dyDescent="0.25">
      <c r="A17" s="10" t="s">
        <v>28</v>
      </c>
      <c r="B17" s="3">
        <f>B8*B16</f>
      </c>
      <c r="C17" s="3">
        <f>C8*C16</f>
      </c>
      <c r="D17" s="3">
        <f>D8*D16</f>
      </c>
      <c r="E17" s="3">
        <f>E8*E16</f>
      </c>
      <c r="F17" s="3">
        <f>F8*F16</f>
      </c>
      <c r="G17" s="3">
        <f>G8*G16</f>
      </c>
      <c r="H17" s="3">
        <f>H8*H16</f>
      </c>
      <c r="I17" s="3">
        <f>I8*I16</f>
      </c>
      <c r="J17" s="3">
        <f>J8*J16</f>
      </c>
      <c r="K17" s="3">
        <f>K8*K16</f>
      </c>
      <c r="L17" s="3">
        <f>L8*L16</f>
      </c>
      <c r="M17" s="3">
        <f>M8*M16</f>
      </c>
    </row>
    <row r="18" spans="1:13" s="5" customFormat="1" x14ac:dyDescent="0.25">
      <c r="A18" s="6" t="s">
        <v>29</v>
      </c>
      <c r="B18" s="6" t="s">
        <v>2</v>
      </c>
      <c r="C18" s="6" t="s">
        <v>2</v>
      </c>
      <c r="D18" s="6" t="s">
        <v>2</v>
      </c>
      <c r="E18" s="6" t="s">
        <v>2</v>
      </c>
      <c r="F18" s="6" t="s">
        <v>2</v>
      </c>
      <c r="G18" s="6" t="s">
        <v>2</v>
      </c>
      <c r="H18" s="6" t="s">
        <v>2</v>
      </c>
      <c r="I18" s="6" t="s">
        <v>2</v>
      </c>
      <c r="J18" s="6" t="s">
        <v>2</v>
      </c>
      <c r="K18" s="6" t="s">
        <v>2</v>
      </c>
      <c r="L18" s="6" t="s">
        <v>2</v>
      </c>
      <c r="M18" s="6" t="s">
        <v>2</v>
      </c>
    </row>
    <row r="19" spans="1:13" x14ac:dyDescent="0.25">
      <c r="A19" s="7" t="s">
        <v>30</v>
      </c>
      <c r="B19" s="8">
        <v>5000</v>
      </c>
      <c r="C19" s="8">
        <v>5000</v>
      </c>
      <c r="D19" s="8">
        <v>6000</v>
      </c>
      <c r="E19" s="8">
        <v>6000</v>
      </c>
      <c r="F19" s="8">
        <v>6000</v>
      </c>
      <c r="G19" s="8">
        <v>7000</v>
      </c>
      <c r="H19" s="8">
        <v>7000</v>
      </c>
      <c r="I19" s="8">
        <v>6000</v>
      </c>
      <c r="J19" s="8">
        <v>6000</v>
      </c>
      <c r="K19" s="8">
        <v>6500</v>
      </c>
      <c r="L19" s="8">
        <v>8000</v>
      </c>
      <c r="M19" s="8">
        <v>9000</v>
      </c>
    </row>
    <row r="20" spans="1:13" s="5" customFormat="1" x14ac:dyDescent="0.25">
      <c r="A20" s="6" t="s">
        <v>31</v>
      </c>
      <c r="B20" s="6" t="s">
        <v>2</v>
      </c>
      <c r="C20" s="6" t="s">
        <v>2</v>
      </c>
      <c r="D20" s="6" t="s">
        <v>2</v>
      </c>
      <c r="E20" s="6" t="s">
        <v>2</v>
      </c>
      <c r="F20" s="6" t="s">
        <v>2</v>
      </c>
      <c r="G20" s="6" t="s">
        <v>2</v>
      </c>
      <c r="H20" s="6" t="s">
        <v>2</v>
      </c>
      <c r="I20" s="6" t="s">
        <v>2</v>
      </c>
      <c r="J20" s="6" t="s">
        <v>2</v>
      </c>
      <c r="K20" s="6" t="s">
        <v>2</v>
      </c>
      <c r="L20" s="6" t="s">
        <v>2</v>
      </c>
      <c r="M20" s="6" t="s">
        <v>2</v>
      </c>
    </row>
    <row r="21" spans="1:13" x14ac:dyDescent="0.25">
      <c r="A21" s="7" t="s">
        <v>32</v>
      </c>
      <c r="B21" s="8">
        <v>2500</v>
      </c>
      <c r="C21" s="8">
        <f>B21</f>
      </c>
      <c r="D21" s="8">
        <f>C21</f>
      </c>
      <c r="E21" s="8">
        <f>D21</f>
      </c>
      <c r="F21" s="8">
        <f>E21</f>
      </c>
      <c r="G21" s="8">
        <f>F21</f>
      </c>
      <c r="H21" s="8">
        <f>G21</f>
      </c>
      <c r="I21" s="8">
        <f>H21</f>
      </c>
      <c r="J21" s="8">
        <f>I21</f>
      </c>
      <c r="K21" s="8">
        <f>J21</f>
      </c>
      <c r="L21" s="8">
        <f>K21</f>
      </c>
      <c r="M21" s="8">
        <f>L21</f>
      </c>
    </row>
    <row r="22" spans="1:13" x14ac:dyDescent="0.25">
      <c r="A22" s="7" t="s">
        <v>33</v>
      </c>
      <c r="B22" s="8">
        <v>12000</v>
      </c>
      <c r="C22" s="8">
        <f>B22</f>
      </c>
      <c r="D22" s="8">
        <f>C22</f>
      </c>
      <c r="E22" s="8">
        <f>D22</f>
      </c>
      <c r="F22" s="8">
        <f>E22</f>
      </c>
      <c r="G22" s="8">
        <f>F22</f>
      </c>
      <c r="H22" s="8">
        <f>G22</f>
      </c>
      <c r="I22" s="8">
        <f>H22</f>
      </c>
      <c r="J22" s="8">
        <f>I22</f>
      </c>
      <c r="K22" s="8">
        <f>J22</f>
      </c>
      <c r="L22" s="8">
        <f>K22</f>
      </c>
      <c r="M22" s="8">
        <f>L22</f>
      </c>
    </row>
    <row r="23" spans="1:13" x14ac:dyDescent="0.25">
      <c r="A23" s="7" t="s">
        <v>34</v>
      </c>
      <c r="B23" s="8">
        <v>800</v>
      </c>
      <c r="C23" s="8">
        <f>B23</f>
      </c>
      <c r="D23" s="8">
        <f>C23</f>
      </c>
      <c r="E23" s="8">
        <f>D23</f>
      </c>
      <c r="F23" s="8">
        <f>E23</f>
      </c>
      <c r="G23" s="8">
        <f>F23</f>
      </c>
      <c r="H23" s="8">
        <f>G23</f>
      </c>
      <c r="I23" s="8">
        <f>H23</f>
      </c>
      <c r="J23" s="8">
        <f>I23</f>
      </c>
      <c r="K23" s="8">
        <f>J23</f>
      </c>
      <c r="L23" s="8">
        <f>K23</f>
      </c>
      <c r="M23" s="8">
        <f>L23</f>
      </c>
    </row>
    <row r="24" spans="1:13" x14ac:dyDescent="0.25">
      <c r="A24" s="7" t="s">
        <v>35</v>
      </c>
      <c r="B24" s="8">
        <v>700</v>
      </c>
      <c r="C24" s="8">
        <f>B24</f>
      </c>
      <c r="D24" s="8">
        <f>C24</f>
      </c>
      <c r="E24" s="8">
        <f>D24</f>
      </c>
      <c r="F24" s="8">
        <f>E24</f>
      </c>
      <c r="G24" s="8">
        <f>F24</f>
      </c>
      <c r="H24" s="8">
        <f>G24</f>
      </c>
      <c r="I24" s="8">
        <f>H24</f>
      </c>
      <c r="J24" s="8">
        <f>I24</f>
      </c>
      <c r="K24" s="8">
        <f>J24</f>
      </c>
      <c r="L24" s="8">
        <f>K24</f>
      </c>
      <c r="M24" s="8">
        <f>L24</f>
      </c>
    </row>
    <row r="25" spans="1:13" s="10" customFormat="1" x14ac:dyDescent="0.25">
      <c r="A25" s="10" t="s">
        <v>36</v>
      </c>
      <c r="B25" s="3">
        <f>SUM(B21:B24)</f>
      </c>
      <c r="C25" s="3">
        <f>SUM(C21:C24)</f>
      </c>
      <c r="D25" s="3">
        <f>SUM(D21:D24)</f>
      </c>
      <c r="E25" s="3">
        <f>SUM(E21:E24)</f>
      </c>
      <c r="F25" s="3">
        <f>SUM(F21:F24)</f>
      </c>
      <c r="G25" s="3">
        <f>SUM(G21:G24)</f>
      </c>
      <c r="H25" s="3">
        <f>SUM(H21:H24)</f>
      </c>
      <c r="I25" s="3">
        <f>SUM(I21:I24)</f>
      </c>
      <c r="J25" s="3">
        <f>SUM(J21:J24)</f>
      </c>
      <c r="K25" s="3">
        <f>SUM(K21:K24)</f>
      </c>
      <c r="L25" s="3">
        <f>SUM(L21:L24)</f>
      </c>
      <c r="M25" s="3">
        <f>SUM(M21:M24)</f>
      </c>
    </row>
    <row r="26" spans="1:13" s="5" customFormat="1" x14ac:dyDescent="0.25">
      <c r="A26" s="6" t="s">
        <v>37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</row>
    <row r="27" spans="1:13" s="10" customFormat="1" x14ac:dyDescent="0.25">
      <c r="A27" s="10" t="s">
        <v>38</v>
      </c>
      <c r="B27" s="3">
        <f>B11+B14+B17+B19+B25</f>
      </c>
      <c r="C27" s="3">
        <f>C11+C14+C17+C19+C25</f>
      </c>
      <c r="D27" s="3">
        <f>D11+D14+D17+D19+D25</f>
      </c>
      <c r="E27" s="3">
        <f>E11+E14+E17+E19+E25</f>
      </c>
      <c r="F27" s="3">
        <f>F11+F14+F17+F19+F25</f>
      </c>
      <c r="G27" s="3">
        <f>G11+G14+G17+G19+G25</f>
      </c>
      <c r="H27" s="3">
        <f>H11+H14+H17+H19+H25</f>
      </c>
      <c r="I27" s="3">
        <f>I11+I14+I17+I19+I25</f>
      </c>
      <c r="J27" s="3">
        <f>J11+J14+J17+J19+J25</f>
      </c>
      <c r="K27" s="3">
        <f>K11+K14+K17+K19+K25</f>
      </c>
      <c r="L27" s="3">
        <f>L11+L14+L17+L19+L25</f>
      </c>
      <c r="M27" s="3">
        <f>M11+M14+M17+M19+M25</f>
      </c>
    </row>
    <row r="28" spans="1:13" s="10" customFormat="1" x14ac:dyDescent="0.25">
      <c r="A28" s="10" t="s">
        <v>39</v>
      </c>
      <c r="B28" s="3">
        <f>B8-B27</f>
      </c>
      <c r="C28" s="3">
        <f>C8-C27</f>
      </c>
      <c r="D28" s="3">
        <f>D8-D27</f>
      </c>
      <c r="E28" s="3">
        <f>E8-E27</f>
      </c>
      <c r="F28" s="3">
        <f>F8-F27</f>
      </c>
      <c r="G28" s="3">
        <f>G8-G27</f>
      </c>
      <c r="H28" s="3">
        <f>H8-H27</f>
      </c>
      <c r="I28" s="3">
        <f>I8-I27</f>
      </c>
      <c r="J28" s="3">
        <f>J8-J27</f>
      </c>
      <c r="K28" s="3">
        <f>K8-K27</f>
      </c>
      <c r="L28" s="3">
        <f>L8-L27</f>
      </c>
      <c r="M28" s="3">
        <f>M8-M27</f>
      </c>
    </row>
    <row r="29" spans="1:13" s="10" customFormat="1" x14ac:dyDescent="0.25">
      <c r="A29" s="10" t="s">
        <v>40</v>
      </c>
      <c r="B29" s="3">
        <f>B2+B28</f>
      </c>
      <c r="C29" s="3">
        <f>B29+C28</f>
      </c>
      <c r="D29" s="3">
        <f>C29+D28</f>
      </c>
      <c r="E29" s="3">
        <f>D29+E28</f>
      </c>
      <c r="F29" s="3">
        <f>E29+F28</f>
      </c>
      <c r="G29" s="3">
        <f>F29+G28</f>
      </c>
      <c r="H29" s="3">
        <f>G29+H28</f>
      </c>
      <c r="I29" s="3">
        <f>H29+I28</f>
      </c>
      <c r="J29" s="3">
        <f>I29+J28</f>
      </c>
      <c r="K29" s="3">
        <f>J29+K28</f>
      </c>
      <c r="L29" s="3">
        <f>K29+L28</f>
      </c>
      <c r="M29" s="3">
        <f>L29+M28</f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Cash-flow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Foreqast</dc:creator>
  <dc:title/>
  <dc:subject/>
  <dc:description/>
  <cp:keywords/>
  <cp:category/>
  <cp:lastModifiedBy>Unknown</cp:lastModifiedBy>
  <dcterms:created xsi:type="dcterms:W3CDTF">2026-07-12T12:20:34Z</dcterms:created>
  <dcterms:modified xsi:type="dcterms:W3CDTF">2026-07-12T12:20:34Z</dcterms:modified>
</cp:coreProperties>
</file>